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2" sheetId="1" r:id="rId1"/>
  </sheets>
  <definedNames>
    <definedName name="_xlnm.Print_Area" localSheetId="0">'прил2'!$A$1:$C$62</definedName>
  </definedNames>
  <calcPr fullCalcOnLoad="1"/>
</workbook>
</file>

<file path=xl/sharedStrings.xml><?xml version="1.0" encoding="utf-8"?>
<sst xmlns="http://schemas.openxmlformats.org/spreadsheetml/2006/main" count="104" uniqueCount="104">
  <si>
    <t>Код бюджетной классификации Российской Федерации</t>
  </si>
  <si>
    <t xml:space="preserve">                                                               Приложение 2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</si>
  <si>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</si>
  <si>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</si>
  <si>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</si>
  <si>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</si>
  <si>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</si>
  <si>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</si>
  <si>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</si>
  <si>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</si>
  <si>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</si>
  <si>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</si>
  <si>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</si>
  <si>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</si>
  <si>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</si>
  <si>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</si>
  <si>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</si>
  <si>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</si>
  <si>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</si>
  <si>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</si>
  <si>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</si>
  <si>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</si>
  <si>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</si>
  <si>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</si>
  <si>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</si>
  <si>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</si>
  <si>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</si>
  <si>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</si>
  <si>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</si>
  <si>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</si>
  <si>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</si>
  <si>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</si>
  <si>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</si>
  <si>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</si>
  <si>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</si>
  <si>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</si>
  <si>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</si>
  <si>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</si>
  <si>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</si>
  <si>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</si>
  <si>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</si>
  <si>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</si>
  <si>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</si>
  <si>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</si>
  <si>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</si>
  <si>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</si>
  <si>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</si>
  <si>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</si>
  <si>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</si>
  <si>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</si>
  <si>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</si>
  <si>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</si>
  <si>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</si>
  <si>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</si>
  <si>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</si>
  <si>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</si>
  <si>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</si>
  <si>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</si>
  <si>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</si>
  <si>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</si>
  <si>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</si>
  <si>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</si>
  <si>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</si>
  <si>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</si>
  <si>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</si>
  <si>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</si>
  <si>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</si>
  <si>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</si>
  <si>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</si>
  <si>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</si>
  <si>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</si>
  <si>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</si>
  <si>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2 02 04000 00 0000 151</t>
  </si>
  <si>
    <t>Прочие межбюджетные трансферты</t>
  </si>
  <si>
    <t xml:space="preserve">2 02 04014 05 0000 151   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</si>
  <si>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</si>
  <si>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</si>
  <si>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>Объем</t>
  </si>
  <si>
    <t>доходов бюджета Ханкайского муниципального района на 2014 год</t>
  </si>
  <si>
    <t xml:space="preserve">                                                               Приложение 7</t>
  </si>
  <si>
    <t>Налог на доходы физических лиц</t>
  </si>
  <si>
    <t>сумма</t>
  </si>
  <si>
    <t>от 20.12.2013 № 430</t>
  </si>
  <si>
    <t xml:space="preserve">                                                               к решению Думы </t>
  </si>
  <si>
    <t xml:space="preserve">                                                     к проекту решения Думы</t>
  </si>
  <si>
    <t xml:space="preserve">  Ханкайского муниципального района </t>
  </si>
  <si>
    <t>1 05 04000 02 0000 110</t>
  </si>
  <si>
    <t>Налог, взимаемый в связи с применением патентной системы налогообложения</t>
  </si>
  <si>
    <t>2 02 02000 00 0000 151</t>
  </si>
  <si>
    <t>2 02 02999 05 0000 151</t>
  </si>
  <si>
    <t>2 02 03007 05 0000 151</t>
  </si>
  <si>
    <t>2 07 00000 00 0000 180</t>
  </si>
  <si>
    <t>2 07 05030 05 0000 180</t>
  </si>
  <si>
    <t>Прочие безвозмездные порступления</t>
  </si>
  <si>
    <t>Прочие безвозмездные поступления в бюджеты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</si>
  <si>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</si>
  <si>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</si>
  <si>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 xml:space="preserve">Субсидии бюджетам бюджетной системы Российской Федерации 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</si>
  <si>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</si>
  <si>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</si>
  <si>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1 17 00000 00 0000 140</t>
  </si>
  <si>
    <t>1 17 05050 05 0000 180</t>
  </si>
  <si>
    <t>ПРОЧИЕ НЕНАЛОГОВЫЕ ДОХОДЫ</t>
  </si>
  <si>
    <t>Прочие неналоговые доходы бюджетов муниципальных районов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</si>
</sst>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BreakPreview" zoomScale="80" zoomScaleSheetLayoutView="80" zoomScalePageLayoutView="0" workbookViewId="0" topLeftCell="A47">
      <selection activeCell="C14" sqref="C14"/>
    </sheetView>
  </sheetViews>
  <sheetFormatPr defaultColWidth="9.00390625" defaultRowHeight="12.75"/>
  <cols>
    <col min="1" max="1" width="24.625" style="28" customWidth="1"/>
    <col min="2" max="2" width="81.75390625" style="4" customWidth="1"/>
    <col min="3" max="3" width="19.875" style="1" customWidth="1"/>
    <col min="4" max="16384" width="9.125" style="1" customWidth="1"/>
  </cols>
  <sheetData>
    <row r="1" spans="2:3" ht="15.75">
      <c r="B1" s="36" t="s">
        <v>1</v>
      </c>
      <c r="C1" s="36"/>
    </row>
    <row r="2" spans="2:3" ht="15.75">
      <c r="B2" s="36" t="s">
        <v>84</v>
      </c>
      <c r="C2" s="36"/>
    </row>
    <row r="3" spans="2:3" ht="15.75">
      <c r="B3" s="36" t="s">
        <v>85</v>
      </c>
      <c r="C3" s="36"/>
    </row>
    <row r="5" spans="1:3" ht="18" customHeight="1">
      <c r="A5" s="29"/>
      <c r="B5" s="36" t="s">
        <v>79</v>
      </c>
      <c r="C5" s="37"/>
    </row>
    <row r="6" spans="1:3" ht="18" customHeight="1">
      <c r="A6" s="29"/>
      <c r="B6" s="36" t="s">
        <v>83</v>
      </c>
      <c r="C6" s="37"/>
    </row>
    <row r="7" spans="1:3" ht="18" customHeight="1">
      <c r="A7" s="29"/>
      <c r="B7" s="36" t="s">
        <v>2</v>
      </c>
      <c r="C7" s="37"/>
    </row>
    <row r="8" ht="15.75">
      <c r="C8" s="1" t="s">
        <v>82</v>
      </c>
    </row>
    <row r="9" spans="1:3" ht="22.5" customHeight="1">
      <c r="A9" s="34" t="s">
        <v>77</v>
      </c>
      <c r="B9" s="34"/>
      <c r="C9" s="34"/>
    </row>
    <row r="10" spans="1:3" ht="18.75" customHeight="1">
      <c r="A10" s="35" t="s">
        <v>78</v>
      </c>
      <c r="B10" s="35"/>
      <c r="C10" s="35"/>
    </row>
    <row r="11" ht="16.5" customHeight="1">
      <c r="C11" s="5" t="s">
        <v>3</v>
      </c>
    </row>
    <row r="12" spans="1:3" ht="66.75" customHeight="1">
      <c r="A12" s="6" t="s">
        <v>0</v>
      </c>
      <c r="B12" s="6" t="s">
        <v>4</v>
      </c>
      <c r="C12" s="3" t="s">
        <v>81</v>
      </c>
    </row>
    <row r="13" spans="1:3" ht="16.5" customHeight="1">
      <c r="A13" s="7" t="s">
        <v>5</v>
      </c>
      <c r="B13" s="8" t="s">
        <v>6</v>
      </c>
      <c r="C13" s="9">
        <f>C14+C16+C20+C22+C25+C27+C30+C33+C40</f>
        <v>45249.5</v>
      </c>
    </row>
    <row r="14" spans="1:3" ht="17.25" customHeight="1">
      <c r="A14" s="7" t="s">
        <v>7</v>
      </c>
      <c r="B14" s="10" t="s">
        <v>8</v>
      </c>
      <c r="C14" s="12">
        <f>SUM(C15:C15)</f>
        <v>13500</v>
      </c>
    </row>
    <row r="15" spans="1:3" ht="15.75" customHeight="1">
      <c r="A15" s="7" t="s">
        <v>9</v>
      </c>
      <c r="B15" s="10" t="s">
        <v>80</v>
      </c>
      <c r="C15" s="12">
        <v>13500</v>
      </c>
    </row>
    <row r="16" spans="1:3" ht="17.25" customHeight="1">
      <c r="A16" s="7" t="s">
        <v>10</v>
      </c>
      <c r="B16" s="10" t="s">
        <v>11</v>
      </c>
      <c r="C16" s="12">
        <f>SUM(C17:C19)</f>
        <v>11904</v>
      </c>
    </row>
    <row r="17" spans="1:3" ht="15.75" customHeight="1">
      <c r="A17" s="7" t="s">
        <v>12</v>
      </c>
      <c r="B17" s="10" t="s">
        <v>13</v>
      </c>
      <c r="C17" s="12">
        <v>10469</v>
      </c>
    </row>
    <row r="18" spans="1:3" ht="18" customHeight="1">
      <c r="A18" s="7" t="s">
        <v>14</v>
      </c>
      <c r="B18" s="10" t="s">
        <v>15</v>
      </c>
      <c r="C18" s="12">
        <v>935</v>
      </c>
    </row>
    <row r="19" spans="1:3" ht="18" customHeight="1">
      <c r="A19" s="7" t="s">
        <v>86</v>
      </c>
      <c r="B19" s="10" t="s">
        <v>87</v>
      </c>
      <c r="C19" s="12">
        <v>500</v>
      </c>
    </row>
    <row r="20" spans="1:3" ht="16.5" customHeight="1">
      <c r="A20" s="7" t="s">
        <v>16</v>
      </c>
      <c r="B20" s="10" t="s">
        <v>17</v>
      </c>
      <c r="C20" s="12">
        <f>C21</f>
        <v>1600</v>
      </c>
    </row>
    <row r="21" spans="1:3" ht="33" customHeight="1">
      <c r="A21" s="7" t="s">
        <v>18</v>
      </c>
      <c r="B21" s="10" t="s">
        <v>19</v>
      </c>
      <c r="C21" s="12">
        <v>1600</v>
      </c>
    </row>
    <row r="22" spans="1:3" ht="32.25" customHeight="1">
      <c r="A22" s="7" t="s">
        <v>20</v>
      </c>
      <c r="B22" s="13" t="s">
        <v>21</v>
      </c>
      <c r="C22" s="12">
        <f>SUM(C23:C24)</f>
        <v>3577</v>
      </c>
    </row>
    <row r="23" spans="1:3" ht="81" customHeight="1">
      <c r="A23" s="7" t="s">
        <v>22</v>
      </c>
      <c r="B23" s="10" t="s">
        <v>23</v>
      </c>
      <c r="C23" s="12">
        <v>2868</v>
      </c>
    </row>
    <row r="24" spans="1:3" ht="63.75" customHeight="1">
      <c r="A24" s="7" t="s">
        <v>24</v>
      </c>
      <c r="B24" s="10" t="s">
        <v>25</v>
      </c>
      <c r="C24" s="12">
        <v>709</v>
      </c>
    </row>
    <row r="25" spans="1:3" ht="17.25" customHeight="1">
      <c r="A25" s="7" t="s">
        <v>26</v>
      </c>
      <c r="B25" s="13" t="s">
        <v>27</v>
      </c>
      <c r="C25" s="12">
        <f>SUM(C26:C26)</f>
        <v>1515</v>
      </c>
    </row>
    <row r="26" spans="1:3" ht="18" customHeight="1">
      <c r="A26" s="7" t="s">
        <v>28</v>
      </c>
      <c r="B26" s="10" t="s">
        <v>29</v>
      </c>
      <c r="C26" s="12">
        <v>1515</v>
      </c>
    </row>
    <row r="27" spans="1:3" ht="32.25" customHeight="1">
      <c r="A27" s="7" t="s">
        <v>30</v>
      </c>
      <c r="B27" s="10" t="s">
        <v>31</v>
      </c>
      <c r="C27" s="12">
        <f>C28+C29</f>
        <v>874</v>
      </c>
    </row>
    <row r="28" spans="1:3" ht="36.75" customHeight="1">
      <c r="A28" s="7" t="s">
        <v>32</v>
      </c>
      <c r="B28" s="10" t="s">
        <v>33</v>
      </c>
      <c r="C28" s="12">
        <v>605</v>
      </c>
    </row>
    <row r="29" spans="1:3" ht="22.5" customHeight="1">
      <c r="A29" s="7" t="s">
        <v>34</v>
      </c>
      <c r="B29" s="10" t="s">
        <v>35</v>
      </c>
      <c r="C29" s="12">
        <v>269</v>
      </c>
    </row>
    <row r="30" spans="1:3" ht="30.75" customHeight="1">
      <c r="A30" s="7" t="s">
        <v>36</v>
      </c>
      <c r="B30" s="10" t="s">
        <v>37</v>
      </c>
      <c r="C30" s="12">
        <f>C31+C32</f>
        <v>8563.6</v>
      </c>
    </row>
    <row r="31" spans="1:3" ht="82.5" customHeight="1">
      <c r="A31" s="7" t="s">
        <v>38</v>
      </c>
      <c r="B31" s="14" t="s">
        <v>39</v>
      </c>
      <c r="C31" s="12">
        <v>7738</v>
      </c>
    </row>
    <row r="32" spans="1:3" ht="33" customHeight="1">
      <c r="A32" s="7" t="s">
        <v>40</v>
      </c>
      <c r="B32" s="10" t="s">
        <v>41</v>
      </c>
      <c r="C32" s="12">
        <v>825.6</v>
      </c>
    </row>
    <row r="33" spans="1:3" ht="17.25" customHeight="1">
      <c r="A33" s="7" t="s">
        <v>42</v>
      </c>
      <c r="B33" s="13" t="s">
        <v>43</v>
      </c>
      <c r="C33" s="11">
        <f>C34+C35+C37+C38+C39+C36</f>
        <v>2943</v>
      </c>
    </row>
    <row r="34" spans="1:3" ht="31.5" customHeight="1">
      <c r="A34" s="7" t="s">
        <v>44</v>
      </c>
      <c r="B34" s="15" t="s">
        <v>45</v>
      </c>
      <c r="C34" s="16">
        <v>35</v>
      </c>
    </row>
    <row r="35" spans="1:3" ht="47.25" customHeight="1">
      <c r="A35" s="7" t="s">
        <v>46</v>
      </c>
      <c r="B35" s="15" t="s">
        <v>47</v>
      </c>
      <c r="C35" s="16">
        <v>45</v>
      </c>
    </row>
    <row r="36" spans="1:3" ht="47.25" customHeight="1">
      <c r="A36" s="7" t="s">
        <v>98</v>
      </c>
      <c r="B36" s="15" t="s">
        <v>99</v>
      </c>
      <c r="C36" s="16">
        <v>134</v>
      </c>
    </row>
    <row r="37" spans="1:3" ht="91.5" customHeight="1">
      <c r="A37" s="7" t="s">
        <v>48</v>
      </c>
      <c r="B37" s="15" t="s">
        <v>49</v>
      </c>
      <c r="C37" s="16">
        <v>380</v>
      </c>
    </row>
    <row r="38" spans="1:3" ht="48.75" customHeight="1">
      <c r="A38" s="7" t="s">
        <v>50</v>
      </c>
      <c r="B38" s="10" t="s">
        <v>51</v>
      </c>
      <c r="C38" s="11">
        <v>1110</v>
      </c>
    </row>
    <row r="39" spans="1:3" ht="31.5" customHeight="1">
      <c r="A39" s="7" t="s">
        <v>52</v>
      </c>
      <c r="B39" s="15" t="s">
        <v>53</v>
      </c>
      <c r="C39" s="11">
        <v>1239</v>
      </c>
    </row>
    <row r="40" spans="1:3" ht="21.75" customHeight="1">
      <c r="A40" s="7" t="s">
        <v>100</v>
      </c>
      <c r="B40" s="38" t="s">
        <v>102</v>
      </c>
      <c r="C40" s="11">
        <f>C41</f>
        <v>772.9</v>
      </c>
    </row>
    <row r="41" spans="1:3" ht="21.75" customHeight="1">
      <c r="A41" s="7" t="s">
        <v>101</v>
      </c>
      <c r="B41" s="38" t="s">
        <v>103</v>
      </c>
      <c r="C41" s="11">
        <v>772.9</v>
      </c>
    </row>
    <row r="42" spans="1:3" s="2" customFormat="1" ht="15.75" collapsed="1">
      <c r="A42" s="30" t="s">
        <v>54</v>
      </c>
      <c r="B42" s="17" t="s">
        <v>55</v>
      </c>
      <c r="C42" s="18">
        <f>C43+C56</f>
        <v>343709.35</v>
      </c>
    </row>
    <row r="43" spans="1:3" ht="31.5">
      <c r="A43" s="31" t="s">
        <v>56</v>
      </c>
      <c r="B43" s="19" t="s">
        <v>57</v>
      </c>
      <c r="C43" s="20">
        <f>C44+C48+C54+C46</f>
        <v>342379.22</v>
      </c>
    </row>
    <row r="44" spans="1:3" ht="31.5">
      <c r="A44" s="31" t="s">
        <v>58</v>
      </c>
      <c r="B44" s="19" t="s">
        <v>59</v>
      </c>
      <c r="C44" s="20">
        <f>C45</f>
        <v>112563</v>
      </c>
    </row>
    <row r="45" spans="1:3" ht="31.5">
      <c r="A45" s="31" t="s">
        <v>60</v>
      </c>
      <c r="B45" s="19" t="s">
        <v>61</v>
      </c>
      <c r="C45" s="20">
        <v>112563</v>
      </c>
    </row>
    <row r="46" spans="1:3" ht="15.75">
      <c r="A46" s="31" t="s">
        <v>88</v>
      </c>
      <c r="B46" s="19" t="s">
        <v>97</v>
      </c>
      <c r="C46" s="20">
        <f>C47</f>
        <v>5781.63</v>
      </c>
    </row>
    <row r="47" spans="1:3" ht="15.75">
      <c r="A47" s="31" t="s">
        <v>89</v>
      </c>
      <c r="B47" s="19" t="s">
        <v>96</v>
      </c>
      <c r="C47" s="20">
        <v>5781.63</v>
      </c>
    </row>
    <row r="48" spans="1:3" ht="15.75">
      <c r="A48" s="32" t="s">
        <v>62</v>
      </c>
      <c r="B48" s="21" t="s">
        <v>63</v>
      </c>
      <c r="C48" s="20">
        <f>C49+C52+C53+C51+C50</f>
        <v>223884.59</v>
      </c>
    </row>
    <row r="49" spans="1:3" ht="30" customHeight="1">
      <c r="A49" s="27" t="s">
        <v>64</v>
      </c>
      <c r="B49" s="19" t="s">
        <v>65</v>
      </c>
      <c r="C49" s="20">
        <v>1505</v>
      </c>
    </row>
    <row r="50" spans="1:3" ht="30" customHeight="1">
      <c r="A50" s="27" t="s">
        <v>90</v>
      </c>
      <c r="B50" s="19" t="s">
        <v>95</v>
      </c>
      <c r="C50" s="20">
        <v>12.9</v>
      </c>
    </row>
    <row r="51" spans="1:3" ht="47.25">
      <c r="A51" s="27" t="s">
        <v>66</v>
      </c>
      <c r="B51" s="19" t="s">
        <v>67</v>
      </c>
      <c r="C51" s="20">
        <v>1382.92</v>
      </c>
    </row>
    <row r="52" spans="1:3" ht="33" customHeight="1">
      <c r="A52" s="27" t="s">
        <v>68</v>
      </c>
      <c r="B52" s="19" t="s">
        <v>69</v>
      </c>
      <c r="C52" s="20">
        <v>219255.77</v>
      </c>
    </row>
    <row r="53" spans="1:3" ht="78" customHeight="1">
      <c r="A53" s="27" t="s">
        <v>70</v>
      </c>
      <c r="B53" s="22" t="s">
        <v>71</v>
      </c>
      <c r="C53" s="20">
        <v>1728</v>
      </c>
    </row>
    <row r="54" spans="1:3" ht="15.75">
      <c r="A54" s="27" t="s">
        <v>72</v>
      </c>
      <c r="B54" s="19" t="s">
        <v>73</v>
      </c>
      <c r="C54" s="20">
        <f>C55</f>
        <v>150</v>
      </c>
    </row>
    <row r="55" spans="1:3" ht="63">
      <c r="A55" s="27" t="s">
        <v>74</v>
      </c>
      <c r="B55" s="19" t="s">
        <v>75</v>
      </c>
      <c r="C55" s="20">
        <v>150</v>
      </c>
    </row>
    <row r="56" spans="1:3" ht="15.75">
      <c r="A56" s="27" t="s">
        <v>91</v>
      </c>
      <c r="B56" s="19" t="s">
        <v>93</v>
      </c>
      <c r="C56" s="20">
        <f>C57</f>
        <v>1330.13</v>
      </c>
    </row>
    <row r="57" spans="1:3" ht="15.75">
      <c r="A57" s="27" t="s">
        <v>92</v>
      </c>
      <c r="B57" s="19" t="s">
        <v>94</v>
      </c>
      <c r="C57" s="20">
        <v>1330.13</v>
      </c>
    </row>
    <row r="58" spans="1:3" ht="21" customHeight="1">
      <c r="A58" s="33"/>
      <c r="B58" s="23" t="s">
        <v>76</v>
      </c>
      <c r="C58" s="18">
        <f>C13+C42</f>
        <v>388958.85</v>
      </c>
    </row>
    <row r="59" spans="1:3" ht="46.5" customHeight="1">
      <c r="A59" s="24"/>
      <c r="B59" s="25"/>
      <c r="C59" s="26"/>
    </row>
    <row r="60" spans="1:3" ht="46.5" customHeight="1">
      <c r="A60" s="24"/>
      <c r="B60" s="25"/>
      <c r="C60" s="26"/>
    </row>
  </sheetData>
  <sheetProtection/>
  <mergeCells count="8">
    <mergeCell ref="A9:C9"/>
    <mergeCell ref="A10:C10"/>
    <mergeCell ref="B5:C5"/>
    <mergeCell ref="B6:C6"/>
    <mergeCell ref="B7:C7"/>
    <mergeCell ref="B1:C1"/>
    <mergeCell ref="B2:C2"/>
    <mergeCell ref="B3:C3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2014-04-02T05:26:12Z</cp:lastPrinted>
  <dcterms:created xsi:type="dcterms:W3CDTF">2005-08-18T04:46:17Z</dcterms:created>
  <dcterms:modified xsi:type="dcterms:W3CDTF">2014-08-12T02:47:23Z</dcterms:modified>
  <cp:category/>
  <cp:version/>
  <cp:contentType/>
  <cp:contentStatus/>
</cp:coreProperties>
</file>