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1"/>
  </bookViews>
  <sheets>
    <sheet name="прил 1" sheetId="1" r:id="rId1"/>
    <sheet name="прил 2" sheetId="2" r:id="rId2"/>
  </sheets>
  <definedNames>
    <definedName name="_xlnm.Print_Area" localSheetId="0">'прил 1'!$A$1:$J$14</definedName>
  </definedNames>
  <calcPr calcId="152511"/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D16" i="2"/>
  <c r="D17" i="2"/>
  <c r="D18" i="2"/>
  <c r="D19" i="2"/>
  <c r="D20" i="2"/>
  <c r="E36" i="2"/>
  <c r="D36" i="2"/>
  <c r="I8" i="1"/>
  <c r="J8" i="1"/>
  <c r="H8" i="1"/>
  <c r="E12" i="2" l="1"/>
  <c r="E13" i="2"/>
  <c r="E15" i="2"/>
  <c r="D12" i="2"/>
  <c r="D13" i="2"/>
  <c r="D15" i="2"/>
  <c r="E14" i="2"/>
  <c r="D14" i="2"/>
  <c r="E21" i="2"/>
  <c r="D21" i="2"/>
  <c r="E26" i="2"/>
  <c r="D26" i="2"/>
  <c r="E31" i="2"/>
  <c r="D31" i="2"/>
  <c r="E11" i="2" l="1"/>
  <c r="D11" i="2"/>
  <c r="I7" i="1"/>
  <c r="J7" i="1"/>
  <c r="H7" i="1"/>
</calcChain>
</file>

<file path=xl/sharedStrings.xml><?xml version="1.0" encoding="utf-8"?>
<sst xmlns="http://schemas.openxmlformats.org/spreadsheetml/2006/main" count="94" uniqueCount="57">
  <si>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</si>
  <si>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</si>
  <si>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</si>
  <si>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</si>
  <si>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</si>
  <si>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</si>
  <si>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</si>
  <si>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</si>
  <si>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</si>
  <si>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</si>
  <si>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</si>
  <si>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</si>
  <si>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</si>
  <si>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</si>
  <si>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1.1.2.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</si>
  <si>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</si>
  <si>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</si>
  <si>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</si>
  <si>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</si>
  <si>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</si>
  <si>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</si>
  <si>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</si>
  <si>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</si>
  <si>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</si>
  <si>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</si>
  <si>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</si>
  <si>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</si>
  <si>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</si>
  <si>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Муниципальная программа "Благоустройство, озеленение и освещение территории Ханкайского муниципального округа» на 2021-2025 годы</t>
  </si>
  <si>
    <t>Мероприятия, направленные на расходы связанные с потреблением электроенергии,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</si>
  <si>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</si>
  <si>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1.1.3</t>
  </si>
  <si>
    <t>Мероприятия, направленные на  благоустройство муниципального округа</t>
  </si>
  <si>
    <t>иные внебюджетные источники</t>
  </si>
  <si>
    <t>Основное мероприятие: "Благоустройство территории муниципального округа"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</si>
  <si>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</si>
  <si>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</si>
  <si>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</si>
  <si>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ВСЕГО</t>
  </si>
  <si>
    <t>956</t>
  </si>
  <si>
    <t>0503</t>
  </si>
  <si>
    <t>1895843600</t>
  </si>
  <si>
    <t>240</t>
  </si>
  <si>
    <t>1895843700</t>
  </si>
  <si>
    <t>1.1.3.</t>
  </si>
  <si>
    <t>000</t>
  </si>
  <si>
    <t xml:space="preserve">"Благоустройство, озеленение и освещение территории Ханкайского муниципального округа" на 2021-2025 годы      </t>
  </si>
  <si>
    <t>Камень-Рыболовский территориальный отдел, Новокачалинский территориальный отдел, Ильинский территориальный отдел</t>
  </si>
  <si>
    <t>Отчет о расходовании бюджетных ассигнований бюджета Ханкайского муниципального округа на реализацию муниципальной программы  "Благоустройство, озеленение и освещение территории Ханкайского муниципального округа" на 2021-2025 годы                                                                          на 01.04.2022  года</t>
  </si>
  <si>
    <t>Расходы на реализацию проектов инициативного бюджетирования по направлению "Твой проект"</t>
  </si>
  <si>
    <t>1.1.4.</t>
  </si>
  <si>
    <t>18958S2360</t>
  </si>
  <si>
    <t>1.1.5.</t>
  </si>
  <si>
    <t>Субсидии на реализацию проектов инициативного бюджетирования по направлению "Твой проект"</t>
  </si>
  <si>
    <t>на 01.04.2021 года</t>
  </si>
  <si>
    <t>1.1.4</t>
  </si>
  <si>
    <t>Мероприятия, направленные на  реализацию проектов инициативного бюджетирования по направлению "Твой проект"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</si>
</sst>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16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4" fontId="7" fillId="0" borderId="2" xfId="0" applyNumberFormat="1" applyFont="1" applyBorder="1"/>
    <xf numFmtId="4" fontId="7" fillId="0" borderId="7" xfId="0" applyNumberFormat="1" applyFont="1" applyBorder="1"/>
    <xf numFmtId="4" fontId="7" fillId="0" borderId="9" xfId="0" applyNumberFormat="1" applyFont="1" applyBorder="1"/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2" xfId="0" applyFont="1" applyBorder="1"/>
    <xf numFmtId="0" fontId="7" fillId="0" borderId="7" xfId="0" applyFont="1" applyBorder="1"/>
    <xf numFmtId="4" fontId="2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/>
    <xf numFmtId="4" fontId="7" fillId="0" borderId="5" xfId="0" applyNumberFormat="1" applyFont="1" applyFill="1" applyBorder="1"/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Normal="100" zoomScaleSheetLayoutView="100" workbookViewId="0">
      <selection activeCell="B14" sqref="B14"/>
    </sheetView>
  </sheetViews>
  <sheetFormatPr defaultRowHeight="15.75" x14ac:dyDescent="0.25"/>
  <cols>
    <col min="1" max="1" width="11.28515625" style="1" bestFit="1" customWidth="1"/>
    <col min="2" max="2" width="36.7109375" style="1" customWidth="1"/>
    <col min="3" max="3" width="18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2"/>
      <c r="L1" s="2"/>
      <c r="M1" s="2"/>
      <c r="N1" s="2"/>
    </row>
    <row r="2" spans="1:14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2"/>
      <c r="L2" s="2"/>
      <c r="M2" s="2"/>
      <c r="N2" s="2"/>
    </row>
    <row r="3" spans="1:1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2"/>
      <c r="L3" s="2"/>
      <c r="M3" s="2"/>
      <c r="N3" s="2"/>
    </row>
    <row r="4" spans="1:14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4" ht="81.75" customHeight="1" x14ac:dyDescent="0.25">
      <c r="A5" s="51" t="s">
        <v>9</v>
      </c>
      <c r="B5" s="53" t="s">
        <v>10</v>
      </c>
      <c r="C5" s="53" t="s">
        <v>11</v>
      </c>
      <c r="D5" s="48" t="s">
        <v>0</v>
      </c>
      <c r="E5" s="49"/>
      <c r="F5" s="49"/>
      <c r="G5" s="50"/>
      <c r="H5" s="48" t="s">
        <v>13</v>
      </c>
      <c r="I5" s="49"/>
      <c r="J5" s="50"/>
    </row>
    <row r="6" spans="1:14" ht="77.25" customHeight="1" x14ac:dyDescent="0.25">
      <c r="A6" s="52"/>
      <c r="B6" s="52"/>
      <c r="C6" s="52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81.75" customHeight="1" x14ac:dyDescent="0.25">
      <c r="A7" s="11">
        <v>1</v>
      </c>
      <c r="B7" s="8" t="s">
        <v>28</v>
      </c>
      <c r="C7" s="17" t="s">
        <v>38</v>
      </c>
      <c r="D7" s="13">
        <v>956</v>
      </c>
      <c r="E7" s="14" t="s">
        <v>40</v>
      </c>
      <c r="F7" s="13">
        <v>1800000000</v>
      </c>
      <c r="G7" s="14" t="s">
        <v>45</v>
      </c>
      <c r="H7" s="15">
        <f>H8</f>
        <v>10859</v>
      </c>
      <c r="I7" s="15">
        <f t="shared" ref="I7:J7" si="0">I8</f>
        <v>16547.61</v>
      </c>
      <c r="J7" s="30">
        <f t="shared" si="0"/>
        <v>866.4</v>
      </c>
    </row>
    <row r="8" spans="1:14" ht="57.75" customHeight="1" x14ac:dyDescent="0.25">
      <c r="A8" s="9" t="s">
        <v>7</v>
      </c>
      <c r="B8" s="8" t="s">
        <v>34</v>
      </c>
      <c r="C8" s="36" t="s">
        <v>47</v>
      </c>
      <c r="D8" s="13">
        <v>956</v>
      </c>
      <c r="E8" s="14" t="s">
        <v>40</v>
      </c>
      <c r="F8" s="13">
        <v>1895800000</v>
      </c>
      <c r="G8" s="14" t="s">
        <v>45</v>
      </c>
      <c r="H8" s="15">
        <f>H9+H11+H12+H14+H13</f>
        <v>10859</v>
      </c>
      <c r="I8" s="15">
        <f t="shared" ref="I8:J8" si="1">I9+I11+I12+I14+I13</f>
        <v>16547.61</v>
      </c>
      <c r="J8" s="15">
        <f t="shared" si="1"/>
        <v>866.4</v>
      </c>
    </row>
    <row r="9" spans="1:14" ht="36" customHeight="1" x14ac:dyDescent="0.25">
      <c r="A9" s="41" t="s">
        <v>8</v>
      </c>
      <c r="B9" s="43" t="s">
        <v>35</v>
      </c>
      <c r="C9" s="37"/>
      <c r="D9" s="54" t="s">
        <v>39</v>
      </c>
      <c r="E9" s="54" t="s">
        <v>40</v>
      </c>
      <c r="F9" s="54" t="s">
        <v>41</v>
      </c>
      <c r="G9" s="54" t="s">
        <v>42</v>
      </c>
      <c r="H9" s="56">
        <v>1500</v>
      </c>
      <c r="I9" s="56">
        <v>2660</v>
      </c>
      <c r="J9" s="39">
        <v>348.2</v>
      </c>
    </row>
    <row r="10" spans="1:14" ht="60" customHeight="1" x14ac:dyDescent="0.25">
      <c r="A10" s="42"/>
      <c r="B10" s="44"/>
      <c r="C10" s="37"/>
      <c r="D10" s="55"/>
      <c r="E10" s="55"/>
      <c r="F10" s="55"/>
      <c r="G10" s="55"/>
      <c r="H10" s="57"/>
      <c r="I10" s="57"/>
      <c r="J10" s="40"/>
    </row>
    <row r="11" spans="1:14" ht="78.75" x14ac:dyDescent="0.25">
      <c r="A11" s="10" t="s">
        <v>14</v>
      </c>
      <c r="B11" s="8" t="s">
        <v>36</v>
      </c>
      <c r="C11" s="37"/>
      <c r="D11" s="16" t="s">
        <v>39</v>
      </c>
      <c r="E11" s="16" t="s">
        <v>40</v>
      </c>
      <c r="F11" s="16" t="s">
        <v>43</v>
      </c>
      <c r="G11" s="16" t="s">
        <v>42</v>
      </c>
      <c r="H11" s="15">
        <v>3621</v>
      </c>
      <c r="I11" s="15">
        <v>5151</v>
      </c>
      <c r="J11" s="30">
        <v>112.2</v>
      </c>
    </row>
    <row r="12" spans="1:14" ht="55.5" customHeight="1" x14ac:dyDescent="0.25">
      <c r="A12" s="10" t="s">
        <v>44</v>
      </c>
      <c r="B12" s="8" t="s">
        <v>37</v>
      </c>
      <c r="C12" s="37"/>
      <c r="D12" s="13">
        <v>956</v>
      </c>
      <c r="E12" s="14" t="s">
        <v>40</v>
      </c>
      <c r="F12" s="13">
        <v>1895843800</v>
      </c>
      <c r="G12" s="13">
        <v>240</v>
      </c>
      <c r="H12" s="15">
        <v>5676</v>
      </c>
      <c r="I12" s="15">
        <v>2676</v>
      </c>
      <c r="J12" s="30">
        <v>406</v>
      </c>
    </row>
    <row r="13" spans="1:14" ht="55.5" customHeight="1" x14ac:dyDescent="0.25">
      <c r="A13" s="10" t="s">
        <v>50</v>
      </c>
      <c r="B13" s="8" t="s">
        <v>53</v>
      </c>
      <c r="C13" s="37"/>
      <c r="D13" s="13">
        <v>956</v>
      </c>
      <c r="E13" s="14" t="s">
        <v>40</v>
      </c>
      <c r="F13" s="13">
        <v>1895892360</v>
      </c>
      <c r="G13" s="13">
        <v>240</v>
      </c>
      <c r="H13" s="15">
        <v>0</v>
      </c>
      <c r="I13" s="15">
        <v>6000</v>
      </c>
      <c r="J13" s="30"/>
    </row>
    <row r="14" spans="1:14" s="3" customFormat="1" ht="47.25" x14ac:dyDescent="0.25">
      <c r="A14" s="10" t="s">
        <v>52</v>
      </c>
      <c r="B14" s="6" t="s">
        <v>49</v>
      </c>
      <c r="C14" s="38"/>
      <c r="D14" s="13">
        <v>956</v>
      </c>
      <c r="E14" s="14" t="s">
        <v>40</v>
      </c>
      <c r="F14" s="34" t="s">
        <v>51</v>
      </c>
      <c r="G14" s="34">
        <v>240</v>
      </c>
      <c r="H14" s="35">
        <v>62</v>
      </c>
      <c r="I14" s="35">
        <v>60.61</v>
      </c>
      <c r="J14" s="35">
        <v>0</v>
      </c>
    </row>
    <row r="15" spans="1:14" s="3" customFormat="1" x14ac:dyDescent="0.25">
      <c r="B15" s="4"/>
    </row>
    <row r="16" spans="1:14" s="3" customFormat="1" x14ac:dyDescent="0.25">
      <c r="B16" s="4"/>
      <c r="C16" s="12"/>
    </row>
    <row r="17" s="3" customFormat="1" x14ac:dyDescent="0.25"/>
    <row r="18" s="3" customFormat="1" x14ac:dyDescent="0.25"/>
  </sheetData>
  <mergeCells count="16">
    <mergeCell ref="C8:C14"/>
    <mergeCell ref="J9:J10"/>
    <mergeCell ref="A9:A10"/>
    <mergeCell ref="B9:B10"/>
    <mergeCell ref="A1:J4"/>
    <mergeCell ref="H5:J5"/>
    <mergeCell ref="D5:G5"/>
    <mergeCell ref="A5:A6"/>
    <mergeCell ref="B5:B6"/>
    <mergeCell ref="C5:C6"/>
    <mergeCell ref="D9:D10"/>
    <mergeCell ref="E9:E10"/>
    <mergeCell ref="F9:F10"/>
    <mergeCell ref="G9:G10"/>
    <mergeCell ref="H9:H10"/>
    <mergeCell ref="I9:I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3" orientation="landscape" horizontalDpi="4294967294" verticalDpi="4294967294" r:id="rId1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0" zoomScaleNormal="100" workbookViewId="0">
      <selection activeCell="H36" sqref="H36"/>
    </sheetView>
  </sheetViews>
  <sheetFormatPr defaultRowHeight="15" x14ac:dyDescent="0.25"/>
  <cols>
    <col min="1" max="1" width="10.85546875" customWidth="1"/>
    <col min="2" max="2" width="35.285156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 x14ac:dyDescent="0.25">
      <c r="A1" s="62" t="s">
        <v>26</v>
      </c>
      <c r="B1" s="63"/>
      <c r="C1" s="63"/>
      <c r="D1" s="63"/>
      <c r="E1" s="63"/>
    </row>
    <row r="2" spans="1:5" ht="15.75" customHeight="1" x14ac:dyDescent="0.25">
      <c r="A2" s="63"/>
      <c r="B2" s="63"/>
      <c r="C2" s="63"/>
      <c r="D2" s="63"/>
      <c r="E2" s="63"/>
    </row>
    <row r="3" spans="1:5" ht="27.75" customHeight="1" x14ac:dyDescent="0.25">
      <c r="A3" s="63"/>
      <c r="B3" s="63"/>
      <c r="C3" s="63"/>
      <c r="D3" s="63"/>
      <c r="E3" s="63"/>
    </row>
    <row r="4" spans="1:5" ht="15.75" x14ac:dyDescent="0.25">
      <c r="A4" s="69" t="s">
        <v>46</v>
      </c>
      <c r="B4" s="69"/>
      <c r="C4" s="69"/>
      <c r="D4" s="69"/>
      <c r="E4" s="69"/>
    </row>
    <row r="5" spans="1:5" s="19" customFormat="1" ht="15.75" x14ac:dyDescent="0.25">
      <c r="A5" s="18"/>
      <c r="C5" s="20" t="s">
        <v>54</v>
      </c>
    </row>
    <row r="6" spans="1:5" ht="56.25" customHeight="1" x14ac:dyDescent="0.25">
      <c r="A6" s="64" t="s">
        <v>9</v>
      </c>
      <c r="B6" s="64" t="s">
        <v>21</v>
      </c>
      <c r="C6" s="64" t="s">
        <v>19</v>
      </c>
      <c r="D6" s="64" t="s">
        <v>20</v>
      </c>
      <c r="E6" s="64" t="s">
        <v>22</v>
      </c>
    </row>
    <row r="7" spans="1:5" x14ac:dyDescent="0.25">
      <c r="A7" s="64"/>
      <c r="B7" s="64"/>
      <c r="C7" s="64"/>
      <c r="D7" s="64"/>
      <c r="E7" s="64"/>
    </row>
    <row r="8" spans="1:5" x14ac:dyDescent="0.25">
      <c r="A8" s="64"/>
      <c r="B8" s="64"/>
      <c r="C8" s="64"/>
      <c r="D8" s="64"/>
      <c r="E8" s="64"/>
    </row>
    <row r="9" spans="1:5" x14ac:dyDescent="0.25">
      <c r="A9" s="64"/>
      <c r="B9" s="64"/>
      <c r="C9" s="64"/>
      <c r="D9" s="64"/>
      <c r="E9" s="64"/>
    </row>
    <row r="10" spans="1:5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0.25" customHeight="1" x14ac:dyDescent="0.25">
      <c r="A11" s="65" t="s">
        <v>27</v>
      </c>
      <c r="B11" s="66" t="s">
        <v>28</v>
      </c>
      <c r="C11" s="25" t="s">
        <v>15</v>
      </c>
      <c r="D11" s="24">
        <f>D16</f>
        <v>16547.61</v>
      </c>
      <c r="E11" s="31">
        <f>E16</f>
        <v>866.4</v>
      </c>
    </row>
    <row r="12" spans="1:5" x14ac:dyDescent="0.25">
      <c r="A12" s="65"/>
      <c r="B12" s="67"/>
      <c r="C12" s="25" t="s">
        <v>16</v>
      </c>
      <c r="D12" s="24">
        <f t="shared" ref="D12:E15" si="0">D17</f>
        <v>0</v>
      </c>
      <c r="E12" s="31">
        <f t="shared" si="0"/>
        <v>0</v>
      </c>
    </row>
    <row r="13" spans="1:5" ht="15.75" customHeight="1" x14ac:dyDescent="0.25">
      <c r="A13" s="65"/>
      <c r="B13" s="67"/>
      <c r="C13" s="25" t="s">
        <v>17</v>
      </c>
      <c r="D13" s="24">
        <f t="shared" si="0"/>
        <v>6000</v>
      </c>
      <c r="E13" s="31">
        <f t="shared" si="0"/>
        <v>0</v>
      </c>
    </row>
    <row r="14" spans="1:5" x14ac:dyDescent="0.25">
      <c r="A14" s="65"/>
      <c r="B14" s="67"/>
      <c r="C14" s="25" t="s">
        <v>18</v>
      </c>
      <c r="D14" s="24">
        <f t="shared" si="0"/>
        <v>10547.61</v>
      </c>
      <c r="E14" s="31">
        <f t="shared" si="0"/>
        <v>866.4</v>
      </c>
    </row>
    <row r="15" spans="1:5" ht="21" customHeight="1" x14ac:dyDescent="0.25">
      <c r="A15" s="65"/>
      <c r="B15" s="68"/>
      <c r="C15" s="25" t="s">
        <v>23</v>
      </c>
      <c r="D15" s="24">
        <f t="shared" si="0"/>
        <v>0</v>
      </c>
      <c r="E15" s="31">
        <f t="shared" si="0"/>
        <v>0</v>
      </c>
    </row>
    <row r="16" spans="1:5" x14ac:dyDescent="0.25">
      <c r="A16" s="65" t="s">
        <v>7</v>
      </c>
      <c r="B16" s="61" t="s">
        <v>34</v>
      </c>
      <c r="C16" s="25" t="s">
        <v>15</v>
      </c>
      <c r="D16" s="24">
        <f t="shared" ref="D16:E20" si="1">D21+D26+D31+D36</f>
        <v>16547.61</v>
      </c>
      <c r="E16" s="24">
        <f t="shared" si="1"/>
        <v>866.4</v>
      </c>
    </row>
    <row r="17" spans="1:5" x14ac:dyDescent="0.25">
      <c r="A17" s="65"/>
      <c r="B17" s="61"/>
      <c r="C17" s="25" t="s">
        <v>16</v>
      </c>
      <c r="D17" s="24">
        <f t="shared" si="1"/>
        <v>0</v>
      </c>
      <c r="E17" s="24">
        <f t="shared" si="1"/>
        <v>0</v>
      </c>
    </row>
    <row r="18" spans="1:5" x14ac:dyDescent="0.25">
      <c r="A18" s="65"/>
      <c r="B18" s="61"/>
      <c r="C18" s="25" t="s">
        <v>17</v>
      </c>
      <c r="D18" s="24">
        <f t="shared" si="1"/>
        <v>6000</v>
      </c>
      <c r="E18" s="24">
        <f t="shared" si="1"/>
        <v>0</v>
      </c>
    </row>
    <row r="19" spans="1:5" x14ac:dyDescent="0.25">
      <c r="A19" s="65"/>
      <c r="B19" s="61"/>
      <c r="C19" s="25" t="s">
        <v>18</v>
      </c>
      <c r="D19" s="24">
        <f t="shared" si="1"/>
        <v>10547.61</v>
      </c>
      <c r="E19" s="24">
        <f t="shared" si="1"/>
        <v>866.4</v>
      </c>
    </row>
    <row r="20" spans="1:5" ht="15.75" customHeight="1" x14ac:dyDescent="0.25">
      <c r="A20" s="65"/>
      <c r="B20" s="61"/>
      <c r="C20" s="26" t="s">
        <v>24</v>
      </c>
      <c r="D20" s="24">
        <f t="shared" si="1"/>
        <v>0</v>
      </c>
      <c r="E20" s="24">
        <f t="shared" si="1"/>
        <v>0</v>
      </c>
    </row>
    <row r="21" spans="1:5" x14ac:dyDescent="0.25">
      <c r="A21" s="65" t="s">
        <v>8</v>
      </c>
      <c r="B21" s="61" t="s">
        <v>29</v>
      </c>
      <c r="C21" s="25" t="s">
        <v>15</v>
      </c>
      <c r="D21" s="24">
        <f>D22+D23+D24+D25</f>
        <v>2660</v>
      </c>
      <c r="E21" s="31">
        <f>E22+E23+E24+E25</f>
        <v>348.2</v>
      </c>
    </row>
    <row r="22" spans="1:5" x14ac:dyDescent="0.25">
      <c r="A22" s="65"/>
      <c r="B22" s="61"/>
      <c r="C22" s="25" t="s">
        <v>16</v>
      </c>
      <c r="D22" s="24"/>
      <c r="E22" s="31"/>
    </row>
    <row r="23" spans="1:5" x14ac:dyDescent="0.25">
      <c r="A23" s="65"/>
      <c r="B23" s="61"/>
      <c r="C23" s="25" t="s">
        <v>17</v>
      </c>
      <c r="D23" s="24"/>
      <c r="E23" s="31"/>
    </row>
    <row r="24" spans="1:5" x14ac:dyDescent="0.25">
      <c r="A24" s="65"/>
      <c r="B24" s="61"/>
      <c r="C24" s="25" t="s">
        <v>18</v>
      </c>
      <c r="D24" s="24">
        <v>2660</v>
      </c>
      <c r="E24" s="31">
        <v>348.2</v>
      </c>
    </row>
    <row r="25" spans="1:5" ht="21.75" customHeight="1" x14ac:dyDescent="0.25">
      <c r="A25" s="65"/>
      <c r="B25" s="61"/>
      <c r="C25" s="25" t="s">
        <v>25</v>
      </c>
      <c r="D25" s="24"/>
      <c r="E25" s="31"/>
    </row>
    <row r="26" spans="1:5" x14ac:dyDescent="0.25">
      <c r="A26" s="65" t="s">
        <v>14</v>
      </c>
      <c r="B26" s="61" t="s">
        <v>30</v>
      </c>
      <c r="C26" s="25" t="s">
        <v>15</v>
      </c>
      <c r="D26" s="24">
        <f>D27+D28+D29+D30</f>
        <v>5151</v>
      </c>
      <c r="E26" s="31">
        <f>E27+E28+E29+E30</f>
        <v>112.2</v>
      </c>
    </row>
    <row r="27" spans="1:5" x14ac:dyDescent="0.25">
      <c r="A27" s="65"/>
      <c r="B27" s="61"/>
      <c r="C27" s="25" t="s">
        <v>16</v>
      </c>
      <c r="D27" s="24"/>
      <c r="E27" s="31"/>
    </row>
    <row r="28" spans="1:5" x14ac:dyDescent="0.25">
      <c r="A28" s="65"/>
      <c r="B28" s="61"/>
      <c r="C28" s="25" t="s">
        <v>17</v>
      </c>
      <c r="D28" s="24"/>
      <c r="E28" s="31"/>
    </row>
    <row r="29" spans="1:5" x14ac:dyDescent="0.25">
      <c r="A29" s="65"/>
      <c r="B29" s="61"/>
      <c r="C29" s="25" t="s">
        <v>18</v>
      </c>
      <c r="D29" s="24">
        <v>5151</v>
      </c>
      <c r="E29" s="31">
        <v>112.2</v>
      </c>
    </row>
    <row r="30" spans="1:5" ht="21.75" customHeight="1" x14ac:dyDescent="0.25">
      <c r="A30" s="65"/>
      <c r="B30" s="61"/>
      <c r="C30" s="25" t="s">
        <v>25</v>
      </c>
      <c r="D30" s="24"/>
      <c r="E30" s="31"/>
    </row>
    <row r="31" spans="1:5" ht="15" customHeight="1" x14ac:dyDescent="0.25">
      <c r="A31" s="58" t="s">
        <v>31</v>
      </c>
      <c r="B31" s="61" t="s">
        <v>32</v>
      </c>
      <c r="C31" s="28" t="s">
        <v>15</v>
      </c>
      <c r="D31" s="21">
        <f>D32+D33+D34+D35</f>
        <v>2676</v>
      </c>
      <c r="E31" s="32">
        <f>E32+E33+E34+E35</f>
        <v>406</v>
      </c>
    </row>
    <row r="32" spans="1:5" ht="15" customHeight="1" x14ac:dyDescent="0.25">
      <c r="A32" s="59"/>
      <c r="B32" s="61"/>
      <c r="C32" s="27" t="s">
        <v>16</v>
      </c>
      <c r="D32" s="21"/>
      <c r="E32" s="33"/>
    </row>
    <row r="33" spans="1:5" ht="15" customHeight="1" x14ac:dyDescent="0.25">
      <c r="A33" s="59"/>
      <c r="B33" s="61"/>
      <c r="C33" s="28" t="s">
        <v>17</v>
      </c>
      <c r="D33" s="21"/>
      <c r="E33" s="33"/>
    </row>
    <row r="34" spans="1:5" ht="15" customHeight="1" x14ac:dyDescent="0.25">
      <c r="A34" s="59"/>
      <c r="B34" s="61"/>
      <c r="C34" s="28" t="s">
        <v>18</v>
      </c>
      <c r="D34" s="21">
        <v>2676</v>
      </c>
      <c r="E34" s="33">
        <v>406</v>
      </c>
    </row>
    <row r="35" spans="1:5" ht="15" customHeight="1" x14ac:dyDescent="0.25">
      <c r="A35" s="60"/>
      <c r="B35" s="61"/>
      <c r="C35" s="29" t="s">
        <v>33</v>
      </c>
      <c r="D35" s="22"/>
      <c r="E35" s="23"/>
    </row>
    <row r="36" spans="1:5" x14ac:dyDescent="0.25">
      <c r="A36" s="58" t="s">
        <v>55</v>
      </c>
      <c r="B36" s="61" t="s">
        <v>56</v>
      </c>
      <c r="C36" s="28" t="s">
        <v>15</v>
      </c>
      <c r="D36" s="21">
        <f>D37+D38+D39+D40</f>
        <v>6060.61</v>
      </c>
      <c r="E36" s="32">
        <f>E37+E38+E39+E40</f>
        <v>0</v>
      </c>
    </row>
    <row r="37" spans="1:5" x14ac:dyDescent="0.25">
      <c r="A37" s="59"/>
      <c r="B37" s="61"/>
      <c r="C37" s="27" t="s">
        <v>16</v>
      </c>
      <c r="D37" s="21"/>
      <c r="E37" s="33"/>
    </row>
    <row r="38" spans="1:5" x14ac:dyDescent="0.25">
      <c r="A38" s="59"/>
      <c r="B38" s="61"/>
      <c r="C38" s="28" t="s">
        <v>17</v>
      </c>
      <c r="D38" s="32">
        <v>6000</v>
      </c>
      <c r="E38" s="33"/>
    </row>
    <row r="39" spans="1:5" x14ac:dyDescent="0.25">
      <c r="A39" s="59"/>
      <c r="B39" s="61"/>
      <c r="C39" s="28" t="s">
        <v>18</v>
      </c>
      <c r="D39" s="21">
        <v>60.61</v>
      </c>
      <c r="E39" s="33">
        <v>0</v>
      </c>
    </row>
    <row r="40" spans="1:5" x14ac:dyDescent="0.25">
      <c r="A40" s="60"/>
      <c r="B40" s="61"/>
      <c r="C40" s="29" t="s">
        <v>33</v>
      </c>
      <c r="D40" s="22"/>
      <c r="E40" s="23"/>
    </row>
  </sheetData>
  <mergeCells count="19">
    <mergeCell ref="A6:A9"/>
    <mergeCell ref="A26:A30"/>
    <mergeCell ref="B26:B30"/>
    <mergeCell ref="A36:A40"/>
    <mergeCell ref="B36:B40"/>
    <mergeCell ref="A1:E3"/>
    <mergeCell ref="C6:C9"/>
    <mergeCell ref="D6:D9"/>
    <mergeCell ref="B6:B9"/>
    <mergeCell ref="A21:A25"/>
    <mergeCell ref="B21:B25"/>
    <mergeCell ref="A11:A15"/>
    <mergeCell ref="B11:B15"/>
    <mergeCell ref="A16:A20"/>
    <mergeCell ref="B16:B20"/>
    <mergeCell ref="A4:E4"/>
    <mergeCell ref="B31:B35"/>
    <mergeCell ref="A31:A35"/>
    <mergeCell ref="E6:E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2022-04-14T04:27:58Z</dcterms:modified>
</cp:coreProperties>
</file>