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Лист1" sheetId="1" r:id="rId1"/>
    <sheet name="Лист1 (2)" sheetId="2" r:id="rId2"/>
  </sheets>
  <definedNames>
    <definedName name="_xlnm.Print_Area" localSheetId="0">'Лист1'!$A$3:$L$25</definedName>
    <definedName name="_xlnm.Print_Area" localSheetId="1">'Лист1 (2)'!$A$3:$H$50</definedName>
  </definedNames>
  <calcPr fullCalcOnLoad="1"/>
</workbook>
</file>

<file path=xl/sharedStrings.xml><?xml version="1.0" encoding="utf-8"?>
<sst xmlns="http://schemas.openxmlformats.org/spreadsheetml/2006/main" count="103" uniqueCount="48">
  <si>
    <t>№ п/п</t>
  </si>
  <si>
    <t>Расходы</t>
  </si>
  <si>
    <t>ГРБС</t>
  </si>
  <si>
    <t>РзПр</t>
  </si>
  <si>
    <t>ЦСР</t>
  </si>
  <si>
    <t>ВР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</si>
  <si>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</si>
  <si>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Мероприятия, направленные на расходы связанные с содержанием и развитием озеленения на территории муниципального округа</t>
  </si>
  <si>
    <t>Мероприятия, направленные на благоустройство муниципального округа</t>
  </si>
  <si>
    <t>0503</t>
  </si>
  <si>
    <t>1.1.</t>
  </si>
  <si>
    <t>1895843600</t>
  </si>
  <si>
    <t>1895843700</t>
  </si>
  <si>
    <t>1895843800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</si>
  <si>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</si>
  <si>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</si>
  <si>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Код бюджетной классификации</t>
  </si>
  <si>
    <t>ВСЕГО</t>
  </si>
  <si>
    <t>1.1.1.</t>
  </si>
  <si>
    <t>1.1.2.</t>
  </si>
  <si>
    <t>1.1.3.</t>
  </si>
  <si>
    <t>1895800000</t>
  </si>
  <si>
    <t xml:space="preserve">«Благоустройство, озеленение и освещение территории Ханкайского муниципального округа» на 2021 -2025 годы </t>
  </si>
  <si>
    <t>Основное мероприятие: «Благоустройство территории муниципального округа»</t>
  </si>
  <si>
    <t>Камень-Рыболовский территориальный отдел, Новокачалинский территориальный отдел, Ильинский территориальный отдел</t>
  </si>
  <si>
    <t>000</t>
  </si>
  <si>
    <t>240</t>
  </si>
  <si>
    <r>
      <t xml:space="preserve">к муниципальной программе </t>
    </r>
    <r>
      <rPr>
        <sz val="11"/>
        <color indexed="8"/>
        <rFont val="Times New Roman"/>
        <family val="1"/>
      </rPr>
      <t xml:space="preserve">«Благоустройство, озеленение и освещение территории Ханкайского муниципального округа» на 2021 -2025 годы </t>
    </r>
  </si>
  <si>
    <t>Приложение № 3</t>
  </si>
  <si>
    <r>
      <t xml:space="preserve">Муниципальная программа      </t>
    </r>
    <r>
      <rPr>
        <b/>
        <sz val="12"/>
        <color indexed="8"/>
        <rFont val="Times New Roman"/>
        <family val="1"/>
      </rPr>
      <t xml:space="preserve">«Благоустройство, озеленение и освещение территории Ханкайского муниципального округа» на 2021 -2025 годы </t>
    </r>
  </si>
  <si>
    <t>(тыс.руб.), годы</t>
  </si>
  <si>
    <t xml:space="preserve">ИНФОРМАЦИЯ О РЕСУРСНОМ ОБЕСПЕЧЕНИИ РЕАЛИЗАЦИИ МУНИЦИПАЛЬНОЙ ПРОГРАММЫ ЗА СЧЕТ СРЕДСТВ БЮДЖЕТА ХАНКАЙСКОГО МУНИЦИПАЛЬНОГО ОКРУГА, 
(тыс.руб.)
</t>
  </si>
  <si>
    <t xml:space="preserve">Ханкайского муниципального округа </t>
  </si>
  <si>
    <t xml:space="preserve">к постановлению Администрации                                                                        </t>
  </si>
  <si>
    <t>1.1.4.</t>
  </si>
  <si>
    <t>18958S2360</t>
  </si>
  <si>
    <t>Приложение № 1</t>
  </si>
  <si>
    <t>Приложение № 2</t>
  </si>
  <si>
    <t>Приложение № 4</t>
  </si>
  <si>
    <t xml:space="preserve">ИНФОРМАЦИЯ О РЕСУРСНОМ ОБЕСПЕЧЕНИИ РЕАЛИЗАЦИИ МУНИЦИПАЛЬНОЙ ПРОГРАММЫ 
</t>
  </si>
  <si>
    <t>за счет средств местного бюджета  и прогнозная оценка привлекаемых на ее реализацию целей средств краевого и федерального бюджетов, иных внебюджетных источников (тыс.руб.)</t>
  </si>
  <si>
    <t>Мероприятия на реализацию проектов инициативного бюджетирования по направлению "Твой проект"</t>
  </si>
  <si>
    <t>Всего</t>
  </si>
  <si>
    <t>федеральный бюджет</t>
  </si>
  <si>
    <t>краевой бюджет</t>
  </si>
  <si>
    <t>местный бюджет</t>
  </si>
  <si>
    <t>иные внебюджетные источники</t>
  </si>
  <si>
    <t xml:space="preserve">    от 28.02.2022 № 394-па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</si>
</sst>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righ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/>
    </xf>
    <xf numFmtId="4" fontId="46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center" vertical="center"/>
    </xf>
    <xf numFmtId="4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12" xfId="0" applyFont="1" applyBorder="1" applyAlignment="1">
      <alignment vertical="center"/>
    </xf>
    <xf numFmtId="49" fontId="45" fillId="0" borderId="11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0" xfId="0" applyFont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4" fontId="45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43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5"/>
  <sheetViews>
    <sheetView view="pageBreakPreview" zoomScale="6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1.57421875" style="0" customWidth="1"/>
    <col min="2" max="2" width="47.57421875" style="0" customWidth="1"/>
    <col min="3" max="3" width="18.57421875" style="0" customWidth="1"/>
    <col min="6" max="6" width="13.8515625" style="0" customWidth="1"/>
    <col min="8" max="8" width="16.8515625" style="0" customWidth="1"/>
    <col min="9" max="9" width="18.57421875" style="0" customWidth="1"/>
    <col min="10" max="10" width="15.140625" style="0" customWidth="1"/>
    <col min="11" max="11" width="18.8515625" style="0" customWidth="1"/>
    <col min="12" max="12" width="17.7109375" style="0" customWidth="1"/>
  </cols>
  <sheetData>
    <row r="3" spans="10:13" ht="18.75">
      <c r="J3" s="45" t="s">
        <v>36</v>
      </c>
      <c r="K3" s="45"/>
      <c r="L3" s="45"/>
      <c r="M3" s="16"/>
    </row>
    <row r="4" spans="10:13" ht="26.25" customHeight="1">
      <c r="J4" s="46" t="s">
        <v>33</v>
      </c>
      <c r="K4" s="46"/>
      <c r="L4" s="46"/>
      <c r="M4" s="16"/>
    </row>
    <row r="5" spans="10:13" ht="19.5" customHeight="1">
      <c r="J5" s="46" t="s">
        <v>32</v>
      </c>
      <c r="K5" s="49"/>
      <c r="L5" s="49"/>
      <c r="M5" s="17"/>
    </row>
    <row r="6" spans="10:13" ht="15" customHeight="1">
      <c r="J6" s="46" t="s">
        <v>47</v>
      </c>
      <c r="K6" s="49"/>
      <c r="L6" s="49"/>
      <c r="M6" s="17"/>
    </row>
    <row r="7" spans="10:13" ht="13.5" customHeight="1">
      <c r="J7" s="20"/>
      <c r="K7" s="21"/>
      <c r="L7" s="21"/>
      <c r="M7" s="22"/>
    </row>
    <row r="8" spans="2:12" ht="17.25" customHeight="1">
      <c r="B8" s="4"/>
      <c r="C8" s="4"/>
      <c r="D8" s="4"/>
      <c r="E8" s="4"/>
      <c r="F8" s="4"/>
      <c r="G8" s="4"/>
      <c r="H8" s="4"/>
      <c r="I8" s="4"/>
      <c r="J8" s="40" t="s">
        <v>28</v>
      </c>
      <c r="K8" s="40"/>
      <c r="L8" s="40"/>
    </row>
    <row r="9" spans="2:12" ht="46.5" customHeight="1">
      <c r="B9" s="6"/>
      <c r="C9" s="6"/>
      <c r="D9" s="6"/>
      <c r="E9" s="6"/>
      <c r="F9" s="6"/>
      <c r="G9" s="6"/>
      <c r="H9" s="6"/>
      <c r="I9" s="6"/>
      <c r="J9" s="39" t="s">
        <v>27</v>
      </c>
      <c r="K9" s="39"/>
      <c r="L9" s="39"/>
    </row>
    <row r="10" spans="1:12" ht="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2" ht="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ht="18.75">
      <c r="A12" s="1"/>
    </row>
    <row r="13" spans="1:12" ht="74.25" customHeight="1">
      <c r="A13" s="48" t="s">
        <v>31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ht="18.75" customHeight="1">
      <c r="A14" s="41" t="s">
        <v>22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5" ht="18.75">
      <c r="A15" s="1"/>
      <c r="E15" s="5"/>
    </row>
    <row r="16" spans="1:12" ht="45" customHeight="1">
      <c r="A16" s="44" t="s">
        <v>0</v>
      </c>
      <c r="B16" s="36" t="s">
        <v>14</v>
      </c>
      <c r="C16" s="36" t="s">
        <v>15</v>
      </c>
      <c r="D16" s="43" t="s">
        <v>16</v>
      </c>
      <c r="E16" s="43"/>
      <c r="F16" s="43"/>
      <c r="G16" s="43"/>
      <c r="H16" s="43" t="s">
        <v>1</v>
      </c>
      <c r="I16" s="43"/>
      <c r="J16" s="43"/>
      <c r="K16" s="43"/>
      <c r="L16" s="43"/>
    </row>
    <row r="17" spans="1:12" ht="15">
      <c r="A17" s="44"/>
      <c r="B17" s="37"/>
      <c r="C17" s="37"/>
      <c r="D17" s="43"/>
      <c r="E17" s="43"/>
      <c r="F17" s="43"/>
      <c r="G17" s="43"/>
      <c r="H17" s="43" t="s">
        <v>30</v>
      </c>
      <c r="I17" s="43"/>
      <c r="J17" s="43"/>
      <c r="K17" s="43"/>
      <c r="L17" s="43"/>
    </row>
    <row r="18" spans="1:12" ht="15">
      <c r="A18" s="44"/>
      <c r="B18" s="38"/>
      <c r="C18" s="38"/>
      <c r="D18" s="2" t="s">
        <v>2</v>
      </c>
      <c r="E18" s="2" t="s">
        <v>3</v>
      </c>
      <c r="F18" s="2" t="s">
        <v>4</v>
      </c>
      <c r="G18" s="2" t="s">
        <v>5</v>
      </c>
      <c r="H18" s="2">
        <v>2021</v>
      </c>
      <c r="I18" s="2">
        <v>2022</v>
      </c>
      <c r="J18" s="2">
        <v>2023</v>
      </c>
      <c r="K18" s="2">
        <v>2024</v>
      </c>
      <c r="L18" s="2">
        <v>2025</v>
      </c>
    </row>
    <row r="19" spans="1:12" ht="15">
      <c r="A19" s="2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2">
        <v>9</v>
      </c>
      <c r="I19" s="3">
        <v>10</v>
      </c>
      <c r="J19" s="3">
        <v>11</v>
      </c>
      <c r="K19" s="3">
        <v>12</v>
      </c>
      <c r="L19" s="3">
        <v>11</v>
      </c>
    </row>
    <row r="20" spans="1:12" ht="83.25" customHeight="1">
      <c r="A20" s="7"/>
      <c r="B20" s="8" t="s">
        <v>29</v>
      </c>
      <c r="C20" s="18" t="s">
        <v>17</v>
      </c>
      <c r="D20" s="9">
        <v>956</v>
      </c>
      <c r="E20" s="19" t="s">
        <v>9</v>
      </c>
      <c r="F20" s="9">
        <v>1800000000</v>
      </c>
      <c r="G20" s="19" t="s">
        <v>25</v>
      </c>
      <c r="H20" s="10">
        <f>H21</f>
        <v>9828.4</v>
      </c>
      <c r="I20" s="10">
        <f>I21</f>
        <v>8017.61</v>
      </c>
      <c r="J20" s="10">
        <f>J21</f>
        <v>9700</v>
      </c>
      <c r="K20" s="10">
        <f>K21</f>
        <v>6000</v>
      </c>
      <c r="L20" s="10">
        <f>L21</f>
        <v>6000</v>
      </c>
    </row>
    <row r="21" spans="1:12" ht="50.25" customHeight="1">
      <c r="A21" s="11" t="s">
        <v>10</v>
      </c>
      <c r="B21" s="12" t="s">
        <v>23</v>
      </c>
      <c r="C21" s="33" t="s">
        <v>24</v>
      </c>
      <c r="D21" s="9">
        <v>956</v>
      </c>
      <c r="E21" s="13" t="s">
        <v>9</v>
      </c>
      <c r="F21" s="13" t="s">
        <v>21</v>
      </c>
      <c r="G21" s="13" t="s">
        <v>25</v>
      </c>
      <c r="H21" s="14">
        <f>H22+H23+H24+H25</f>
        <v>9828.4</v>
      </c>
      <c r="I21" s="14">
        <f>I22+I23+I24+I25</f>
        <v>8017.61</v>
      </c>
      <c r="J21" s="14">
        <f>J22+J23+J24+J25</f>
        <v>9700</v>
      </c>
      <c r="K21" s="14">
        <f>K22+K23+K24+K25</f>
        <v>6000</v>
      </c>
      <c r="L21" s="14">
        <f>L22+L23+L24+L25</f>
        <v>6000</v>
      </c>
    </row>
    <row r="22" spans="1:12" ht="80.25" customHeight="1">
      <c r="A22" s="11" t="s">
        <v>18</v>
      </c>
      <c r="B22" s="12" t="s">
        <v>6</v>
      </c>
      <c r="C22" s="34"/>
      <c r="D22" s="9">
        <v>956</v>
      </c>
      <c r="E22" s="13" t="s">
        <v>9</v>
      </c>
      <c r="F22" s="13" t="s">
        <v>11</v>
      </c>
      <c r="G22" s="13" t="s">
        <v>26</v>
      </c>
      <c r="H22" s="14">
        <v>1310.2</v>
      </c>
      <c r="I22" s="14">
        <v>1660</v>
      </c>
      <c r="J22" s="14">
        <v>3500</v>
      </c>
      <c r="K22" s="14">
        <v>2500</v>
      </c>
      <c r="L22" s="14">
        <v>2000</v>
      </c>
    </row>
    <row r="23" spans="1:12" ht="69" customHeight="1">
      <c r="A23" s="11" t="s">
        <v>19</v>
      </c>
      <c r="B23" s="12" t="s">
        <v>7</v>
      </c>
      <c r="C23" s="34"/>
      <c r="D23" s="9">
        <v>956</v>
      </c>
      <c r="E23" s="13" t="s">
        <v>9</v>
      </c>
      <c r="F23" s="13" t="s">
        <v>12</v>
      </c>
      <c r="G23" s="13" t="s">
        <v>26</v>
      </c>
      <c r="H23" s="14">
        <v>3750.8</v>
      </c>
      <c r="I23" s="14">
        <v>3621</v>
      </c>
      <c r="J23" s="14">
        <v>3700</v>
      </c>
      <c r="K23" s="14">
        <v>2000</v>
      </c>
      <c r="L23" s="14">
        <v>1500</v>
      </c>
    </row>
    <row r="24" spans="1:12" ht="72.75" customHeight="1">
      <c r="A24" s="11" t="s">
        <v>20</v>
      </c>
      <c r="B24" s="15" t="s">
        <v>8</v>
      </c>
      <c r="C24" s="34"/>
      <c r="D24" s="9">
        <v>956</v>
      </c>
      <c r="E24" s="13" t="s">
        <v>9</v>
      </c>
      <c r="F24" s="13" t="s">
        <v>13</v>
      </c>
      <c r="G24" s="13" t="s">
        <v>26</v>
      </c>
      <c r="H24" s="14">
        <v>4767.4</v>
      </c>
      <c r="I24" s="14">
        <v>2676</v>
      </c>
      <c r="J24" s="14">
        <v>2500</v>
      </c>
      <c r="K24" s="14">
        <v>1500</v>
      </c>
      <c r="L24" s="14">
        <v>2500</v>
      </c>
    </row>
    <row r="25" spans="1:12" ht="47.25">
      <c r="A25" s="23" t="s">
        <v>34</v>
      </c>
      <c r="B25" s="25" t="s">
        <v>41</v>
      </c>
      <c r="C25" s="35"/>
      <c r="D25" s="24">
        <v>956</v>
      </c>
      <c r="E25" s="13" t="s">
        <v>9</v>
      </c>
      <c r="F25" s="24" t="s">
        <v>35</v>
      </c>
      <c r="G25" s="13" t="s">
        <v>26</v>
      </c>
      <c r="H25" s="26">
        <v>0</v>
      </c>
      <c r="I25" s="26">
        <v>60.61</v>
      </c>
      <c r="J25" s="26">
        <v>0</v>
      </c>
      <c r="K25" s="26">
        <v>0</v>
      </c>
      <c r="L25" s="26">
        <v>0</v>
      </c>
    </row>
  </sheetData>
  <sheetProtection/>
  <mergeCells count="18">
    <mergeCell ref="J3:L3"/>
    <mergeCell ref="J4:L4"/>
    <mergeCell ref="D17:G17"/>
    <mergeCell ref="A10:L10"/>
    <mergeCell ref="A11:L11"/>
    <mergeCell ref="A13:L13"/>
    <mergeCell ref="J5:L5"/>
    <mergeCell ref="J6:L6"/>
    <mergeCell ref="C21:C25"/>
    <mergeCell ref="C16:C18"/>
    <mergeCell ref="J9:L9"/>
    <mergeCell ref="J8:L8"/>
    <mergeCell ref="A14:L14"/>
    <mergeCell ref="B16:B18"/>
    <mergeCell ref="H16:L16"/>
    <mergeCell ref="H17:L17"/>
    <mergeCell ref="A16:A18"/>
    <mergeCell ref="D16:G16"/>
  </mergeCells>
  <printOptions horizontalCentered="1"/>
  <pageMargins left="1.1023622047244095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0"/>
  <sheetViews>
    <sheetView tabSelected="1" view="pageBreakPreview" zoomScale="60" zoomScaleNormal="90" zoomScalePageLayoutView="0" workbookViewId="0" topLeftCell="A1">
      <selection activeCell="E12" sqref="E12"/>
    </sheetView>
  </sheetViews>
  <sheetFormatPr defaultColWidth="9.140625" defaultRowHeight="15"/>
  <cols>
    <col min="1" max="1" width="11.57421875" style="0" customWidth="1"/>
    <col min="2" max="2" width="47.57421875" style="0" customWidth="1"/>
    <col min="3" max="3" width="35.140625" style="0" customWidth="1"/>
    <col min="4" max="4" width="16.8515625" style="0" customWidth="1"/>
    <col min="5" max="5" width="18.57421875" style="0" customWidth="1"/>
    <col min="6" max="6" width="15.140625" style="0" customWidth="1"/>
    <col min="7" max="7" width="18.8515625" style="0" customWidth="1"/>
    <col min="8" max="8" width="17.7109375" style="0" customWidth="1"/>
  </cols>
  <sheetData>
    <row r="3" spans="6:9" ht="18.75">
      <c r="F3" s="45" t="s">
        <v>37</v>
      </c>
      <c r="G3" s="45"/>
      <c r="H3" s="45"/>
      <c r="I3" s="22"/>
    </row>
    <row r="4" spans="6:9" ht="26.25" customHeight="1">
      <c r="F4" s="46" t="s">
        <v>33</v>
      </c>
      <c r="G4" s="46"/>
      <c r="H4" s="46"/>
      <c r="I4" s="22"/>
    </row>
    <row r="5" spans="6:9" ht="19.5" customHeight="1">
      <c r="F5" s="46" t="s">
        <v>32</v>
      </c>
      <c r="G5" s="49"/>
      <c r="H5" s="49"/>
      <c r="I5" s="22"/>
    </row>
    <row r="6" spans="6:9" ht="15" customHeight="1">
      <c r="F6" s="46" t="s">
        <v>47</v>
      </c>
      <c r="G6" s="49"/>
      <c r="H6" s="49"/>
      <c r="I6" s="22"/>
    </row>
    <row r="7" spans="6:9" ht="13.5" customHeight="1">
      <c r="F7" s="20"/>
      <c r="G7" s="21"/>
      <c r="H7" s="21"/>
      <c r="I7" s="22"/>
    </row>
    <row r="8" spans="2:8" ht="17.25" customHeight="1">
      <c r="B8" s="4"/>
      <c r="C8" s="4"/>
      <c r="D8" s="4"/>
      <c r="E8" s="4"/>
      <c r="F8" s="40" t="s">
        <v>38</v>
      </c>
      <c r="G8" s="40"/>
      <c r="H8" s="40"/>
    </row>
    <row r="9" spans="2:8" ht="46.5" customHeight="1">
      <c r="B9" s="6"/>
      <c r="C9" s="6"/>
      <c r="D9" s="6"/>
      <c r="E9" s="6"/>
      <c r="F9" s="39" t="s">
        <v>27</v>
      </c>
      <c r="G9" s="39"/>
      <c r="H9" s="39"/>
    </row>
    <row r="10" spans="1:8" ht="15">
      <c r="A10" s="47"/>
      <c r="B10" s="47"/>
      <c r="C10" s="47"/>
      <c r="D10" s="47"/>
      <c r="E10" s="47"/>
      <c r="F10" s="47"/>
      <c r="G10" s="47"/>
      <c r="H10" s="47"/>
    </row>
    <row r="11" spans="1:8" ht="15">
      <c r="A11" s="47"/>
      <c r="B11" s="47"/>
      <c r="C11" s="47"/>
      <c r="D11" s="47"/>
      <c r="E11" s="47"/>
      <c r="F11" s="47"/>
      <c r="G11" s="47"/>
      <c r="H11" s="47"/>
    </row>
    <row r="12" ht="18.75">
      <c r="A12" s="1"/>
    </row>
    <row r="13" spans="1:8" ht="34.5" customHeight="1">
      <c r="A13" s="50" t="s">
        <v>39</v>
      </c>
      <c r="B13" s="50"/>
      <c r="C13" s="50"/>
      <c r="D13" s="50"/>
      <c r="E13" s="50"/>
      <c r="F13" s="50"/>
      <c r="G13" s="50"/>
      <c r="H13" s="50"/>
    </row>
    <row r="14" spans="1:8" ht="36.75" customHeight="1">
      <c r="A14" s="48" t="s">
        <v>40</v>
      </c>
      <c r="B14" s="48"/>
      <c r="C14" s="48"/>
      <c r="D14" s="48"/>
      <c r="E14" s="48"/>
      <c r="F14" s="48"/>
      <c r="G14" s="48"/>
      <c r="H14" s="48"/>
    </row>
    <row r="15" spans="1:8" ht="18.75" customHeight="1">
      <c r="A15" s="41" t="s">
        <v>22</v>
      </c>
      <c r="B15" s="42"/>
      <c r="C15" s="42"/>
      <c r="D15" s="42"/>
      <c r="E15" s="42"/>
      <c r="F15" s="42"/>
      <c r="G15" s="42"/>
      <c r="H15" s="42"/>
    </row>
    <row r="16" ht="18.75">
      <c r="A16" s="1"/>
    </row>
    <row r="17" spans="1:8" ht="45" customHeight="1">
      <c r="A17" s="44" t="s">
        <v>0</v>
      </c>
      <c r="B17" s="36" t="s">
        <v>14</v>
      </c>
      <c r="C17" s="36" t="s">
        <v>15</v>
      </c>
      <c r="D17" s="43" t="s">
        <v>1</v>
      </c>
      <c r="E17" s="43"/>
      <c r="F17" s="43"/>
      <c r="G17" s="43"/>
      <c r="H17" s="43"/>
    </row>
    <row r="18" spans="1:8" ht="15">
      <c r="A18" s="44"/>
      <c r="B18" s="37"/>
      <c r="C18" s="37"/>
      <c r="D18" s="43" t="s">
        <v>30</v>
      </c>
      <c r="E18" s="43"/>
      <c r="F18" s="43"/>
      <c r="G18" s="43"/>
      <c r="H18" s="43"/>
    </row>
    <row r="19" spans="1:8" ht="15">
      <c r="A19" s="44"/>
      <c r="B19" s="38"/>
      <c r="C19" s="38"/>
      <c r="D19" s="27">
        <v>2021</v>
      </c>
      <c r="E19" s="27">
        <v>2022</v>
      </c>
      <c r="F19" s="27">
        <v>2023</v>
      </c>
      <c r="G19" s="27">
        <v>2024</v>
      </c>
      <c r="H19" s="27">
        <v>2025</v>
      </c>
    </row>
    <row r="20" spans="1:8" ht="15">
      <c r="A20" s="27">
        <v>1</v>
      </c>
      <c r="B20" s="3">
        <v>2</v>
      </c>
      <c r="C20" s="3">
        <v>3</v>
      </c>
      <c r="D20" s="27">
        <v>9</v>
      </c>
      <c r="E20" s="3">
        <v>10</v>
      </c>
      <c r="F20" s="3">
        <v>11</v>
      </c>
      <c r="G20" s="3">
        <v>12</v>
      </c>
      <c r="H20" s="3">
        <v>11</v>
      </c>
    </row>
    <row r="21" spans="1:8" ht="24.75" customHeight="1">
      <c r="A21" s="52"/>
      <c r="B21" s="55" t="s">
        <v>29</v>
      </c>
      <c r="C21" s="28" t="s">
        <v>42</v>
      </c>
      <c r="D21" s="10">
        <f aca="true" t="shared" si="0" ref="D21:H25">D26</f>
        <v>9828.4</v>
      </c>
      <c r="E21" s="10">
        <f>E26</f>
        <v>14017.61</v>
      </c>
      <c r="F21" s="10">
        <f t="shared" si="0"/>
        <v>9700</v>
      </c>
      <c r="G21" s="10">
        <f t="shared" si="0"/>
        <v>6000</v>
      </c>
      <c r="H21" s="10">
        <f t="shared" si="0"/>
        <v>6000</v>
      </c>
    </row>
    <row r="22" spans="1:8" ht="15.75" customHeight="1">
      <c r="A22" s="53"/>
      <c r="B22" s="56"/>
      <c r="C22" s="31" t="s">
        <v>43</v>
      </c>
      <c r="D22" s="10">
        <f t="shared" si="0"/>
        <v>0</v>
      </c>
      <c r="E22" s="10">
        <f t="shared" si="0"/>
        <v>0</v>
      </c>
      <c r="F22" s="10">
        <f t="shared" si="0"/>
        <v>0</v>
      </c>
      <c r="G22" s="10">
        <f t="shared" si="0"/>
        <v>0</v>
      </c>
      <c r="H22" s="10">
        <f t="shared" si="0"/>
        <v>0</v>
      </c>
    </row>
    <row r="23" spans="1:8" ht="15.75" customHeight="1">
      <c r="A23" s="53"/>
      <c r="B23" s="56"/>
      <c r="C23" s="31" t="s">
        <v>44</v>
      </c>
      <c r="D23" s="10">
        <f t="shared" si="0"/>
        <v>0</v>
      </c>
      <c r="E23" s="10">
        <f t="shared" si="0"/>
        <v>6000</v>
      </c>
      <c r="F23" s="10">
        <f t="shared" si="0"/>
        <v>0</v>
      </c>
      <c r="G23" s="10">
        <f t="shared" si="0"/>
        <v>0</v>
      </c>
      <c r="H23" s="10">
        <f t="shared" si="0"/>
        <v>0</v>
      </c>
    </row>
    <row r="24" spans="1:8" ht="15.75" customHeight="1">
      <c r="A24" s="53"/>
      <c r="B24" s="56"/>
      <c r="C24" s="31" t="s">
        <v>45</v>
      </c>
      <c r="D24" s="10">
        <f t="shared" si="0"/>
        <v>9828.4</v>
      </c>
      <c r="E24" s="10">
        <f t="shared" si="0"/>
        <v>8017.61</v>
      </c>
      <c r="F24" s="10">
        <f t="shared" si="0"/>
        <v>9700</v>
      </c>
      <c r="G24" s="10">
        <f t="shared" si="0"/>
        <v>6000</v>
      </c>
      <c r="H24" s="10">
        <f t="shared" si="0"/>
        <v>6000</v>
      </c>
    </row>
    <row r="25" spans="1:8" ht="28.5" customHeight="1">
      <c r="A25" s="54"/>
      <c r="B25" s="57"/>
      <c r="C25" s="32" t="s">
        <v>46</v>
      </c>
      <c r="D25" s="10">
        <f t="shared" si="0"/>
        <v>0</v>
      </c>
      <c r="E25" s="10">
        <f t="shared" si="0"/>
        <v>0</v>
      </c>
      <c r="F25" s="10">
        <f t="shared" si="0"/>
        <v>0</v>
      </c>
      <c r="G25" s="10">
        <f t="shared" si="0"/>
        <v>0</v>
      </c>
      <c r="H25" s="10">
        <f t="shared" si="0"/>
        <v>0</v>
      </c>
    </row>
    <row r="26" spans="1:8" ht="24.75" customHeight="1">
      <c r="A26" s="55" t="s">
        <v>10</v>
      </c>
      <c r="B26" s="55" t="s">
        <v>23</v>
      </c>
      <c r="C26" s="28" t="s">
        <v>42</v>
      </c>
      <c r="D26" s="10">
        <f>D27+D28+D29+D30</f>
        <v>9828.4</v>
      </c>
      <c r="E26" s="10">
        <f>E27+E28+E29+E30</f>
        <v>14017.61</v>
      </c>
      <c r="F26" s="10">
        <f>F27+F28+F29+F30</f>
        <v>9700</v>
      </c>
      <c r="G26" s="10">
        <f>G27+G28+G29+G30</f>
        <v>6000</v>
      </c>
      <c r="H26" s="10">
        <f>H27+H28+H29+H30</f>
        <v>6000</v>
      </c>
    </row>
    <row r="27" spans="1:8" ht="15.75" customHeight="1">
      <c r="A27" s="56"/>
      <c r="B27" s="56"/>
      <c r="C27" s="31" t="s">
        <v>43</v>
      </c>
      <c r="D27" s="10">
        <f aca="true" t="shared" si="1" ref="D27:H28">D47+D42+D37+D32</f>
        <v>0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 t="shared" si="1"/>
        <v>0</v>
      </c>
    </row>
    <row r="28" spans="1:8" ht="15.75" customHeight="1">
      <c r="A28" s="56"/>
      <c r="B28" s="56"/>
      <c r="C28" s="31" t="s">
        <v>44</v>
      </c>
      <c r="D28" s="10">
        <f t="shared" si="1"/>
        <v>0</v>
      </c>
      <c r="E28" s="10">
        <f t="shared" si="1"/>
        <v>6000</v>
      </c>
      <c r="F28" s="10">
        <f t="shared" si="1"/>
        <v>0</v>
      </c>
      <c r="G28" s="10">
        <f t="shared" si="1"/>
        <v>0</v>
      </c>
      <c r="H28" s="10">
        <f t="shared" si="1"/>
        <v>0</v>
      </c>
    </row>
    <row r="29" spans="1:8" ht="15.75" customHeight="1">
      <c r="A29" s="56"/>
      <c r="B29" s="56"/>
      <c r="C29" s="31" t="s">
        <v>45</v>
      </c>
      <c r="D29" s="10">
        <f aca="true" t="shared" si="2" ref="D29:H30">D34+D39+D44+D49</f>
        <v>9828.4</v>
      </c>
      <c r="E29" s="10">
        <f t="shared" si="2"/>
        <v>8017.61</v>
      </c>
      <c r="F29" s="10">
        <f t="shared" si="2"/>
        <v>9700</v>
      </c>
      <c r="G29" s="10">
        <f t="shared" si="2"/>
        <v>6000</v>
      </c>
      <c r="H29" s="10">
        <f t="shared" si="2"/>
        <v>6000</v>
      </c>
    </row>
    <row r="30" spans="1:8" ht="30.75" customHeight="1">
      <c r="A30" s="57"/>
      <c r="B30" s="57"/>
      <c r="C30" s="32" t="s">
        <v>46</v>
      </c>
      <c r="D30" s="10">
        <f t="shared" si="2"/>
        <v>0</v>
      </c>
      <c r="E30" s="10">
        <f t="shared" si="2"/>
        <v>0</v>
      </c>
      <c r="F30" s="10">
        <f t="shared" si="2"/>
        <v>0</v>
      </c>
      <c r="G30" s="10">
        <f t="shared" si="2"/>
        <v>0</v>
      </c>
      <c r="H30" s="10">
        <f t="shared" si="2"/>
        <v>0</v>
      </c>
    </row>
    <row r="31" spans="1:8" ht="24.75" customHeight="1">
      <c r="A31" s="52" t="s">
        <v>18</v>
      </c>
      <c r="B31" s="52" t="s">
        <v>6</v>
      </c>
      <c r="C31" s="28" t="s">
        <v>42</v>
      </c>
      <c r="D31" s="10">
        <f>D32+D33+D34+D35</f>
        <v>1310.2</v>
      </c>
      <c r="E31" s="10">
        <f>E32+E33+E34+E35</f>
        <v>1660</v>
      </c>
      <c r="F31" s="10">
        <f>F32+F33+F34+F35</f>
        <v>3500</v>
      </c>
      <c r="G31" s="10">
        <f>G32+G33+G34+G35</f>
        <v>2500</v>
      </c>
      <c r="H31" s="10">
        <f>H32+H33+H34+H35</f>
        <v>2000</v>
      </c>
    </row>
    <row r="32" spans="1:8" ht="15.75" customHeight="1">
      <c r="A32" s="53"/>
      <c r="B32" s="53"/>
      <c r="C32" s="29" t="s">
        <v>43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</row>
    <row r="33" spans="1:8" ht="15.75" customHeight="1">
      <c r="A33" s="53"/>
      <c r="B33" s="53"/>
      <c r="C33" s="29" t="s">
        <v>44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</row>
    <row r="34" spans="1:8" ht="15.75" customHeight="1">
      <c r="A34" s="53"/>
      <c r="B34" s="53"/>
      <c r="C34" s="29" t="s">
        <v>45</v>
      </c>
      <c r="D34" s="14">
        <v>1310.2</v>
      </c>
      <c r="E34" s="14">
        <v>1660</v>
      </c>
      <c r="F34" s="14">
        <v>3500</v>
      </c>
      <c r="G34" s="14">
        <v>2500</v>
      </c>
      <c r="H34" s="14">
        <v>2000</v>
      </c>
    </row>
    <row r="35" spans="1:8" ht="15.75" customHeight="1">
      <c r="A35" s="54"/>
      <c r="B35" s="54"/>
      <c r="C35" s="30" t="s">
        <v>46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</row>
    <row r="36" spans="1:8" ht="24.75" customHeight="1">
      <c r="A36" s="52" t="s">
        <v>19</v>
      </c>
      <c r="B36" s="52" t="s">
        <v>7</v>
      </c>
      <c r="C36" s="28" t="s">
        <v>42</v>
      </c>
      <c r="D36" s="10">
        <f>D37+D38+D39+D40</f>
        <v>3750.8</v>
      </c>
      <c r="E36" s="10">
        <f>E37+E38+E39+E40</f>
        <v>3621</v>
      </c>
      <c r="F36" s="10">
        <f>F37+F38+F39+F40</f>
        <v>3700</v>
      </c>
      <c r="G36" s="10">
        <f>G37+G38+G39+G40</f>
        <v>2000</v>
      </c>
      <c r="H36" s="10">
        <f>H37+H38+H39+H40</f>
        <v>1500</v>
      </c>
    </row>
    <row r="37" spans="1:8" ht="15.75" customHeight="1">
      <c r="A37" s="53"/>
      <c r="B37" s="53"/>
      <c r="C37" s="29" t="s">
        <v>43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</row>
    <row r="38" spans="1:8" ht="15.75" customHeight="1">
      <c r="A38" s="53"/>
      <c r="B38" s="53"/>
      <c r="C38" s="29" t="s">
        <v>44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</row>
    <row r="39" spans="1:8" ht="15.75" customHeight="1">
      <c r="A39" s="53"/>
      <c r="B39" s="53"/>
      <c r="C39" s="29" t="s">
        <v>45</v>
      </c>
      <c r="D39" s="14">
        <v>3750.8</v>
      </c>
      <c r="E39" s="14">
        <v>3621</v>
      </c>
      <c r="F39" s="14">
        <v>3700</v>
      </c>
      <c r="G39" s="14">
        <v>2000</v>
      </c>
      <c r="H39" s="14">
        <v>1500</v>
      </c>
    </row>
    <row r="40" spans="1:8" ht="15.75" customHeight="1">
      <c r="A40" s="54"/>
      <c r="B40" s="54"/>
      <c r="C40" s="30" t="s">
        <v>46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</row>
    <row r="41" spans="1:8" ht="24.75" customHeight="1">
      <c r="A41" s="51" t="s">
        <v>20</v>
      </c>
      <c r="B41" s="51" t="s">
        <v>8</v>
      </c>
      <c r="C41" s="28" t="s">
        <v>42</v>
      </c>
      <c r="D41" s="10">
        <f>D42+D43+D44+D45</f>
        <v>4767.4</v>
      </c>
      <c r="E41" s="10">
        <f>E42+E43+E44+E45</f>
        <v>2676</v>
      </c>
      <c r="F41" s="10">
        <f>F42+F43+F44+F45</f>
        <v>2500</v>
      </c>
      <c r="G41" s="10">
        <f>G42+G43+G44+G45</f>
        <v>1500</v>
      </c>
      <c r="H41" s="10">
        <f>H42+H43+H44+H45</f>
        <v>2500</v>
      </c>
    </row>
    <row r="42" spans="1:8" ht="15.75" customHeight="1">
      <c r="A42" s="51"/>
      <c r="B42" s="51"/>
      <c r="C42" s="29" t="s">
        <v>43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</row>
    <row r="43" spans="1:8" ht="15.75" customHeight="1">
      <c r="A43" s="51"/>
      <c r="B43" s="51"/>
      <c r="C43" s="29" t="s">
        <v>44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</row>
    <row r="44" spans="1:8" ht="15.75" customHeight="1">
      <c r="A44" s="51"/>
      <c r="B44" s="51"/>
      <c r="C44" s="29" t="s">
        <v>45</v>
      </c>
      <c r="D44" s="14">
        <v>4767.4</v>
      </c>
      <c r="E44" s="14">
        <v>2676</v>
      </c>
      <c r="F44" s="14">
        <v>2500</v>
      </c>
      <c r="G44" s="14">
        <v>1500</v>
      </c>
      <c r="H44" s="14">
        <v>2500</v>
      </c>
    </row>
    <row r="45" spans="1:8" ht="19.5" customHeight="1">
      <c r="A45" s="51"/>
      <c r="B45" s="51"/>
      <c r="C45" s="30" t="s">
        <v>46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</row>
    <row r="46" spans="1:8" ht="24.75" customHeight="1">
      <c r="A46" s="51" t="s">
        <v>34</v>
      </c>
      <c r="B46" s="51" t="s">
        <v>41</v>
      </c>
      <c r="C46" s="28" t="s">
        <v>42</v>
      </c>
      <c r="D46" s="10">
        <f>D47+D48+D49+D50</f>
        <v>0</v>
      </c>
      <c r="E46" s="10">
        <f>E47+E48+E49+E50</f>
        <v>6060.61</v>
      </c>
      <c r="F46" s="10">
        <f>F47+F48+F49+F50</f>
        <v>0</v>
      </c>
      <c r="G46" s="10">
        <f>G47+G48+G49+G50</f>
        <v>0</v>
      </c>
      <c r="H46" s="10">
        <f>H47+H48+H49+H50</f>
        <v>0</v>
      </c>
    </row>
    <row r="47" spans="1:8" ht="15.75" customHeight="1">
      <c r="A47" s="51"/>
      <c r="B47" s="51"/>
      <c r="C47" s="29" t="s">
        <v>43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</row>
    <row r="48" spans="1:8" ht="15.75">
      <c r="A48" s="51"/>
      <c r="B48" s="51"/>
      <c r="C48" s="29" t="s">
        <v>44</v>
      </c>
      <c r="D48" s="26">
        <v>0</v>
      </c>
      <c r="E48" s="26">
        <v>6000</v>
      </c>
      <c r="F48" s="26">
        <v>0</v>
      </c>
      <c r="G48" s="26">
        <v>0</v>
      </c>
      <c r="H48" s="26">
        <v>0</v>
      </c>
    </row>
    <row r="49" spans="1:8" ht="15.75">
      <c r="A49" s="51"/>
      <c r="B49" s="51"/>
      <c r="C49" s="29" t="s">
        <v>45</v>
      </c>
      <c r="D49" s="26">
        <v>0</v>
      </c>
      <c r="E49" s="26">
        <v>60.61</v>
      </c>
      <c r="F49" s="26">
        <v>0</v>
      </c>
      <c r="G49" s="26">
        <v>0</v>
      </c>
      <c r="H49" s="26">
        <v>0</v>
      </c>
    </row>
    <row r="50" spans="1:8" ht="15.75">
      <c r="A50" s="51"/>
      <c r="B50" s="51"/>
      <c r="C50" s="30" t="s">
        <v>46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</row>
  </sheetData>
  <sheetProtection/>
  <mergeCells count="28">
    <mergeCell ref="A31:A35"/>
    <mergeCell ref="B31:B35"/>
    <mergeCell ref="A21:A25"/>
    <mergeCell ref="B21:B25"/>
    <mergeCell ref="A26:A30"/>
    <mergeCell ref="B26:B30"/>
    <mergeCell ref="A46:A50"/>
    <mergeCell ref="B46:B50"/>
    <mergeCell ref="A41:A45"/>
    <mergeCell ref="B41:B45"/>
    <mergeCell ref="A36:A40"/>
    <mergeCell ref="B36:B40"/>
    <mergeCell ref="A10:H10"/>
    <mergeCell ref="A11:H11"/>
    <mergeCell ref="A13:H13"/>
    <mergeCell ref="A15:H15"/>
    <mergeCell ref="A17:A19"/>
    <mergeCell ref="B17:B19"/>
    <mergeCell ref="C17:C19"/>
    <mergeCell ref="D17:H17"/>
    <mergeCell ref="A14:H14"/>
    <mergeCell ref="D18:H18"/>
    <mergeCell ref="F3:H3"/>
    <mergeCell ref="F4:H4"/>
    <mergeCell ref="F5:H5"/>
    <mergeCell ref="F6:H6"/>
    <mergeCell ref="F8:H8"/>
    <mergeCell ref="F9:H9"/>
  </mergeCells>
  <printOptions horizontalCentered="1"/>
  <pageMargins left="1.1023622047244095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2022-03-01T04:36:19Z</dcterms:modified>
  <cp:category/>
  <cp:version/>
  <cp:contentType/>
  <cp:contentStatus/>
</cp:coreProperties>
</file>