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583BDF7-64F5-4DA6-9E11-E72D40AD4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1" sheetId="1" r:id="rId1"/>
    <sheet name="прил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E11" i="2" l="1"/>
  <c r="E14" i="2"/>
  <c r="E16" i="2"/>
  <c r="E19" i="2"/>
  <c r="J8" i="1"/>
  <c r="J7" i="1"/>
  <c r="J12" i="1"/>
  <c r="E41" i="2" l="1"/>
  <c r="D41" i="2"/>
  <c r="B8" i="1"/>
</calcChain>
</file>

<file path=xl/sharedStrings.xml><?xml version="1.0" encoding="utf-8"?>
<sst xmlns="http://schemas.openxmlformats.org/spreadsheetml/2006/main" count="103" uniqueCount="47">
  <si>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</si>
  <si>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</si>
  <si>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</si>
  <si>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</si>
  <si>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</si>
  <si>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</si>
  <si>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</si>
  <si>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</si>
  <si>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</si>
  <si>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</si>
  <si>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</si>
  <si>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</si>
  <si>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</si>
  <si>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</si>
  <si>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</si>
  <si>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</si>
  <si>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</si>
  <si>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</si>
  <si>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</si>
  <si>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</si>
  <si>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</si>
  <si>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</si>
  <si>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</si>
  <si>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</si>
  <si>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</si>
  <si>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</si>
  <si>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</si>
  <si>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</si>
  <si>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</si>
  <si>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</si>
  <si>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</si>
  <si>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</si>
  <si>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</si>
  <si>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</si>
  <si>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</si>
  <si>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</si>
  <si>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</si>
  <si>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</si>
  <si>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</si>
  <si>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</si>
  <si>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</si>
  <si>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 xml:space="preserve">"Развитие градостроительной и землеустроительной деятельности на территории Ханкайского муниципального округа" на 2020-2024 годы        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</si>
  <si>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2020-2024 год за 1 полугодие 2022 года</t>
  </si>
  <si>
    <t>за 1 полугодие 2022 года</t>
  </si>
  <si>
    <t>956</t>
  </si>
  <si>
    <t>244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</si>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</sst>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20213/Downloads/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4" zoomScale="89" zoomScaleNormal="89" workbookViewId="0">
      <selection activeCell="I13" sqref="I13"/>
    </sheetView>
  </sheetViews>
  <sheetFormatPr defaultRowHeight="15.75" x14ac:dyDescent="0.25"/>
  <cols>
    <col min="1" max="1" width="11.28515625" style="12" bestFit="1" customWidth="1"/>
    <col min="2" max="2" width="24.140625" style="1" customWidth="1"/>
    <col min="3" max="3" width="17.5703125" style="12" customWidth="1"/>
    <col min="4" max="5" width="11.85546875" style="12" bestFit="1" customWidth="1"/>
    <col min="6" max="6" width="13" style="12" customWidth="1"/>
    <col min="7" max="7" width="9.140625" style="12"/>
    <col min="8" max="8" width="15.85546875" style="12" customWidth="1"/>
    <col min="9" max="9" width="13.7109375" style="12" customWidth="1"/>
    <col min="10" max="10" width="15.7109375" style="12" customWidth="1"/>
    <col min="11" max="16384" width="9.140625" style="1"/>
  </cols>
  <sheetData>
    <row r="1" spans="1:14" x14ac:dyDescent="0.25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  <c r="N1" s="2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"/>
      <c r="L2" s="2"/>
      <c r="M2" s="2"/>
      <c r="N2" s="2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"/>
      <c r="L3" s="2"/>
      <c r="M3" s="2"/>
      <c r="N3" s="2"/>
    </row>
    <row r="4" spans="1:14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4" ht="81.75" customHeight="1" x14ac:dyDescent="0.25">
      <c r="A5" s="30" t="s">
        <v>7</v>
      </c>
      <c r="B5" s="32" t="s">
        <v>8</v>
      </c>
      <c r="C5" s="32" t="s">
        <v>9</v>
      </c>
      <c r="D5" s="27" t="s">
        <v>0</v>
      </c>
      <c r="E5" s="28"/>
      <c r="F5" s="28"/>
      <c r="G5" s="29"/>
      <c r="H5" s="27" t="s">
        <v>11</v>
      </c>
      <c r="I5" s="28"/>
      <c r="J5" s="29"/>
    </row>
    <row r="6" spans="1:14" ht="78.75" customHeight="1" x14ac:dyDescent="0.25">
      <c r="A6" s="31"/>
      <c r="B6" s="33"/>
      <c r="C6" s="31"/>
      <c r="D6" s="13" t="s">
        <v>1</v>
      </c>
      <c r="E6" s="13" t="s">
        <v>10</v>
      </c>
      <c r="F6" s="13" t="s">
        <v>2</v>
      </c>
      <c r="G6" s="13" t="s">
        <v>3</v>
      </c>
      <c r="H6" s="10" t="s">
        <v>4</v>
      </c>
      <c r="I6" s="10" t="s">
        <v>5</v>
      </c>
      <c r="J6" s="10" t="s">
        <v>6</v>
      </c>
    </row>
    <row r="7" spans="1:14" ht="159" customHeight="1" x14ac:dyDescent="0.25">
      <c r="A7" s="13"/>
      <c r="B7" s="5" t="s">
        <v>38</v>
      </c>
      <c r="C7" s="10" t="s">
        <v>24</v>
      </c>
      <c r="D7" s="13" t="s">
        <v>46</v>
      </c>
      <c r="E7" s="13" t="s">
        <v>46</v>
      </c>
      <c r="F7" s="13" t="s">
        <v>46</v>
      </c>
      <c r="G7" s="13" t="s">
        <v>46</v>
      </c>
      <c r="H7" s="52">
        <v>3843.6</v>
      </c>
      <c r="I7" s="52">
        <f>I8+I12</f>
        <v>3843.6</v>
      </c>
      <c r="J7" s="52">
        <f>SUM(J8+J12)</f>
        <v>145.94378</v>
      </c>
    </row>
    <row r="8" spans="1:14" ht="67.5" customHeight="1" x14ac:dyDescent="0.25">
      <c r="A8" s="15">
        <v>1</v>
      </c>
      <c r="B8" s="5" t="str">
        <f>[1]Лист1!$B$7</f>
        <v>1.Мероприятия в области градостроительной деятельности</v>
      </c>
      <c r="C8" s="10" t="s">
        <v>24</v>
      </c>
      <c r="D8" s="13">
        <v>956</v>
      </c>
      <c r="E8" s="15" t="s">
        <v>33</v>
      </c>
      <c r="F8" s="13">
        <v>1495314010</v>
      </c>
      <c r="G8" s="13" t="s">
        <v>46</v>
      </c>
      <c r="H8" s="52">
        <v>3713.6</v>
      </c>
      <c r="I8" s="52">
        <f>I9+I11</f>
        <v>3713.6</v>
      </c>
      <c r="J8" s="52">
        <f>J9+J11</f>
        <v>122.4</v>
      </c>
    </row>
    <row r="9" spans="1:14" ht="36" customHeight="1" x14ac:dyDescent="0.25">
      <c r="A9" s="18" t="s">
        <v>25</v>
      </c>
      <c r="B9" s="20" t="s">
        <v>39</v>
      </c>
      <c r="C9" s="22" t="s">
        <v>24</v>
      </c>
      <c r="D9" s="34" t="s">
        <v>44</v>
      </c>
      <c r="E9" s="34" t="s">
        <v>33</v>
      </c>
      <c r="F9" s="34" t="s">
        <v>34</v>
      </c>
      <c r="G9" s="34" t="s">
        <v>45</v>
      </c>
      <c r="H9" s="50">
        <v>3500</v>
      </c>
      <c r="I9" s="50">
        <v>3500</v>
      </c>
      <c r="J9" s="50">
        <v>0</v>
      </c>
    </row>
    <row r="10" spans="1:14" ht="185.25" customHeight="1" x14ac:dyDescent="0.25">
      <c r="A10" s="19"/>
      <c r="B10" s="21"/>
      <c r="C10" s="23"/>
      <c r="D10" s="35"/>
      <c r="E10" s="35"/>
      <c r="F10" s="35"/>
      <c r="G10" s="35"/>
      <c r="H10" s="51"/>
      <c r="I10" s="51"/>
      <c r="J10" s="51"/>
    </row>
    <row r="11" spans="1:14" ht="110.25" x14ac:dyDescent="0.25">
      <c r="A11" s="15" t="s">
        <v>26</v>
      </c>
      <c r="B11" s="5" t="s">
        <v>27</v>
      </c>
      <c r="C11" s="10" t="s">
        <v>24</v>
      </c>
      <c r="D11" s="14" t="s">
        <v>44</v>
      </c>
      <c r="E11" s="14" t="s">
        <v>33</v>
      </c>
      <c r="F11" s="14" t="s">
        <v>34</v>
      </c>
      <c r="G11" s="14" t="s">
        <v>45</v>
      </c>
      <c r="H11" s="53">
        <v>213.6</v>
      </c>
      <c r="I11" s="53">
        <v>213.6</v>
      </c>
      <c r="J11" s="53">
        <v>122.4</v>
      </c>
    </row>
    <row r="12" spans="1:14" ht="63" x14ac:dyDescent="0.25">
      <c r="A12" s="13">
        <v>2</v>
      </c>
      <c r="B12" s="5" t="s">
        <v>28</v>
      </c>
      <c r="C12" s="10" t="s">
        <v>24</v>
      </c>
      <c r="D12" s="13">
        <v>956</v>
      </c>
      <c r="E12" s="15" t="s">
        <v>33</v>
      </c>
      <c r="F12" s="13">
        <v>1495414020</v>
      </c>
      <c r="G12" s="13" t="s">
        <v>46</v>
      </c>
      <c r="H12" s="52">
        <v>130</v>
      </c>
      <c r="I12" s="52">
        <v>130</v>
      </c>
      <c r="J12" s="52">
        <f>J13+J14</f>
        <v>23.543780000000002</v>
      </c>
    </row>
    <row r="13" spans="1:14" s="3" customFormat="1" ht="63" x14ac:dyDescent="0.25">
      <c r="A13" s="15" t="s">
        <v>29</v>
      </c>
      <c r="B13" s="5" t="s">
        <v>31</v>
      </c>
      <c r="C13" s="10" t="s">
        <v>24</v>
      </c>
      <c r="D13" s="13">
        <v>956</v>
      </c>
      <c r="E13" s="15" t="s">
        <v>33</v>
      </c>
      <c r="F13" s="13">
        <v>1495414020</v>
      </c>
      <c r="G13" s="13">
        <v>244</v>
      </c>
      <c r="H13" s="53">
        <v>130</v>
      </c>
      <c r="I13" s="53">
        <v>130</v>
      </c>
      <c r="J13" s="53">
        <v>23.543780000000002</v>
      </c>
    </row>
    <row r="14" spans="1:14" s="3" customFormat="1" ht="110.25" x14ac:dyDescent="0.25">
      <c r="A14" s="15" t="s">
        <v>30</v>
      </c>
      <c r="B14" s="5" t="s">
        <v>32</v>
      </c>
      <c r="C14" s="10" t="s">
        <v>24</v>
      </c>
      <c r="D14" s="13">
        <v>956</v>
      </c>
      <c r="E14" s="15" t="s">
        <v>33</v>
      </c>
      <c r="F14" s="13">
        <v>1495414020</v>
      </c>
      <c r="G14" s="13">
        <v>244</v>
      </c>
      <c r="H14" s="53">
        <v>0</v>
      </c>
      <c r="I14" s="53">
        <v>0</v>
      </c>
      <c r="J14" s="53">
        <v>0</v>
      </c>
    </row>
    <row r="15" spans="1:14" s="3" customFormat="1" x14ac:dyDescent="0.25">
      <c r="A15" s="11"/>
      <c r="B15" s="4"/>
      <c r="C15" s="11"/>
      <c r="D15" s="11"/>
      <c r="E15" s="11"/>
      <c r="F15" s="11"/>
      <c r="G15" s="11"/>
      <c r="H15" s="11"/>
      <c r="I15" s="11"/>
      <c r="J15" s="11"/>
    </row>
    <row r="16" spans="1:14" s="3" customFormat="1" x14ac:dyDescent="0.25">
      <c r="A16" s="11"/>
      <c r="C16" s="11"/>
      <c r="D16" s="11"/>
      <c r="E16" s="11"/>
      <c r="F16" s="11"/>
      <c r="G16" s="11"/>
      <c r="H16" s="11"/>
      <c r="I16" s="11"/>
      <c r="J16" s="11"/>
    </row>
    <row r="17" spans="1:10" s="3" customFormat="1" x14ac:dyDescent="0.25">
      <c r="A17" s="11"/>
      <c r="C17" s="11"/>
      <c r="D17" s="11"/>
      <c r="E17" s="11"/>
      <c r="F17" s="11"/>
      <c r="G17" s="11"/>
      <c r="H17" s="11"/>
      <c r="I17" s="11"/>
      <c r="J17" s="11"/>
    </row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11811023622047245" right="0.11811023622047245" top="0.15748031496062992" bottom="0.15748031496062992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opLeftCell="A34" zoomScale="86" zoomScaleNormal="86" workbookViewId="0">
      <selection activeCell="A31" sqref="A31:A35"/>
    </sheetView>
  </sheetViews>
  <sheetFormatPr defaultRowHeight="15" x14ac:dyDescent="0.25"/>
  <cols>
    <col min="1" max="1" width="10.85546875" style="17" customWidth="1"/>
    <col min="2" max="2" width="28.5703125" customWidth="1"/>
    <col min="3" max="3" width="22" customWidth="1"/>
    <col min="4" max="4" width="17.28515625" customWidth="1"/>
    <col min="5" max="5" width="14.140625" customWidth="1"/>
  </cols>
  <sheetData>
    <row r="1" spans="1:5" ht="15.75" customHeight="1" x14ac:dyDescent="0.25">
      <c r="A1" s="42" t="s">
        <v>23</v>
      </c>
      <c r="B1" s="43"/>
      <c r="C1" s="43"/>
      <c r="D1" s="43"/>
      <c r="E1" s="43"/>
    </row>
    <row r="2" spans="1:5" ht="15.75" customHeight="1" x14ac:dyDescent="0.25">
      <c r="A2" s="43"/>
      <c r="B2" s="43"/>
      <c r="C2" s="43"/>
      <c r="D2" s="43"/>
      <c r="E2" s="43"/>
    </row>
    <row r="3" spans="1:5" ht="37.5" customHeight="1" x14ac:dyDescent="0.25">
      <c r="A3" s="43"/>
      <c r="B3" s="43"/>
      <c r="C3" s="43"/>
      <c r="D3" s="43"/>
      <c r="E3" s="43"/>
    </row>
    <row r="4" spans="1:5" ht="33" customHeight="1" x14ac:dyDescent="0.25">
      <c r="A4" s="44" t="s">
        <v>41</v>
      </c>
      <c r="B4" s="45"/>
      <c r="C4" s="45"/>
      <c r="D4" s="45"/>
      <c r="E4" s="46"/>
    </row>
    <row r="5" spans="1:5" ht="15.75" customHeight="1" x14ac:dyDescent="0.25">
      <c r="A5" s="47" t="s">
        <v>43</v>
      </c>
      <c r="B5" s="48"/>
      <c r="C5" s="48"/>
      <c r="D5" s="48"/>
      <c r="E5" s="49"/>
    </row>
    <row r="6" spans="1:5" ht="56.25" customHeight="1" x14ac:dyDescent="0.25">
      <c r="A6" s="38" t="s">
        <v>7</v>
      </c>
      <c r="B6" s="38" t="s">
        <v>18</v>
      </c>
      <c r="C6" s="38" t="s">
        <v>16</v>
      </c>
      <c r="D6" s="38" t="s">
        <v>17</v>
      </c>
      <c r="E6" s="38" t="s">
        <v>19</v>
      </c>
    </row>
    <row r="7" spans="1:5" x14ac:dyDescent="0.25">
      <c r="A7" s="38"/>
      <c r="B7" s="38"/>
      <c r="C7" s="38"/>
      <c r="D7" s="38"/>
      <c r="E7" s="38"/>
    </row>
    <row r="8" spans="1:5" ht="4.5" customHeight="1" x14ac:dyDescent="0.25">
      <c r="A8" s="38"/>
      <c r="B8" s="38"/>
      <c r="C8" s="38"/>
      <c r="D8" s="38"/>
      <c r="E8" s="38"/>
    </row>
    <row r="9" spans="1:5" hidden="1" x14ac:dyDescent="0.25">
      <c r="A9" s="38"/>
      <c r="B9" s="38"/>
      <c r="C9" s="38"/>
      <c r="D9" s="38"/>
      <c r="E9" s="38"/>
    </row>
    <row r="10" spans="1:5" ht="15.75" x14ac:dyDescent="0.25">
      <c r="A10" s="16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20.25" customHeight="1" x14ac:dyDescent="0.25">
      <c r="A11" s="38"/>
      <c r="B11" s="39" t="s">
        <v>38</v>
      </c>
      <c r="C11" s="6" t="s">
        <v>12</v>
      </c>
      <c r="D11" s="54">
        <v>3843.6</v>
      </c>
      <c r="E11" s="54">
        <f>E12+E13+E14+E15</f>
        <v>145.9</v>
      </c>
    </row>
    <row r="12" spans="1:5" ht="20.25" customHeight="1" x14ac:dyDescent="0.25">
      <c r="A12" s="38"/>
      <c r="B12" s="40"/>
      <c r="C12" s="6" t="s">
        <v>13</v>
      </c>
      <c r="D12" s="54"/>
      <c r="E12" s="54"/>
    </row>
    <row r="13" spans="1:5" ht="15.75" customHeight="1" x14ac:dyDescent="0.25">
      <c r="A13" s="38"/>
      <c r="B13" s="40"/>
      <c r="C13" s="6" t="s">
        <v>14</v>
      </c>
      <c r="D13" s="54"/>
      <c r="E13" s="54"/>
    </row>
    <row r="14" spans="1:5" ht="15.75" x14ac:dyDescent="0.25">
      <c r="A14" s="38"/>
      <c r="B14" s="40"/>
      <c r="C14" s="6" t="s">
        <v>15</v>
      </c>
      <c r="D14" s="54">
        <v>3843.6</v>
      </c>
      <c r="E14" s="54">
        <f>E19+E34</f>
        <v>145.9</v>
      </c>
    </row>
    <row r="15" spans="1:5" ht="55.5" customHeight="1" x14ac:dyDescent="0.25">
      <c r="A15" s="38"/>
      <c r="B15" s="41"/>
      <c r="C15" s="6" t="s">
        <v>20</v>
      </c>
      <c r="D15" s="54"/>
      <c r="E15" s="54"/>
    </row>
    <row r="16" spans="1:5" ht="15.75" x14ac:dyDescent="0.25">
      <c r="A16" s="38">
        <v>1</v>
      </c>
      <c r="B16" s="37" t="s">
        <v>36</v>
      </c>
      <c r="C16" s="6" t="s">
        <v>12</v>
      </c>
      <c r="D16" s="54">
        <v>3713.6</v>
      </c>
      <c r="E16" s="54">
        <f>SUM(E17:E20)</f>
        <v>122.4</v>
      </c>
    </row>
    <row r="17" spans="1:5" ht="19.5" customHeight="1" x14ac:dyDescent="0.25">
      <c r="A17" s="38"/>
      <c r="B17" s="37"/>
      <c r="C17" s="6" t="s">
        <v>13</v>
      </c>
      <c r="D17" s="54"/>
      <c r="E17" s="54"/>
    </row>
    <row r="18" spans="1:5" ht="15.75" x14ac:dyDescent="0.25">
      <c r="A18" s="38"/>
      <c r="B18" s="37"/>
      <c r="C18" s="6" t="s">
        <v>14</v>
      </c>
      <c r="D18" s="54"/>
      <c r="E18" s="54"/>
    </row>
    <row r="19" spans="1:5" ht="15.75" x14ac:dyDescent="0.25">
      <c r="A19" s="38"/>
      <c r="B19" s="37"/>
      <c r="C19" s="6" t="s">
        <v>15</v>
      </c>
      <c r="D19" s="54">
        <v>3713.6</v>
      </c>
      <c r="E19" s="54">
        <f>E24+E29</f>
        <v>122.4</v>
      </c>
    </row>
    <row r="20" spans="1:5" ht="41.25" customHeight="1" x14ac:dyDescent="0.25">
      <c r="A20" s="38"/>
      <c r="B20" s="37"/>
      <c r="C20" s="7" t="s">
        <v>21</v>
      </c>
      <c r="D20" s="54"/>
      <c r="E20" s="54"/>
    </row>
    <row r="21" spans="1:5" ht="15.75" x14ac:dyDescent="0.25">
      <c r="A21" s="36" t="s">
        <v>25</v>
      </c>
      <c r="B21" s="37" t="s">
        <v>37</v>
      </c>
      <c r="C21" s="6" t="s">
        <v>12</v>
      </c>
      <c r="D21" s="54">
        <v>3500</v>
      </c>
      <c r="E21" s="54">
        <v>0</v>
      </c>
    </row>
    <row r="22" spans="1:5" ht="16.5" customHeight="1" x14ac:dyDescent="0.25">
      <c r="A22" s="36"/>
      <c r="B22" s="37"/>
      <c r="C22" s="6" t="s">
        <v>13</v>
      </c>
      <c r="D22" s="54"/>
      <c r="E22" s="54"/>
    </row>
    <row r="23" spans="1:5" ht="15.75" x14ac:dyDescent="0.25">
      <c r="A23" s="36"/>
      <c r="B23" s="37"/>
      <c r="C23" s="6" t="s">
        <v>14</v>
      </c>
      <c r="D23" s="54"/>
      <c r="E23" s="54"/>
    </row>
    <row r="24" spans="1:5" ht="15.75" x14ac:dyDescent="0.25">
      <c r="A24" s="36"/>
      <c r="B24" s="37"/>
      <c r="C24" s="6" t="s">
        <v>15</v>
      </c>
      <c r="D24" s="54">
        <v>3500</v>
      </c>
      <c r="E24" s="54">
        <v>0</v>
      </c>
    </row>
    <row r="25" spans="1:5" ht="139.5" customHeight="1" x14ac:dyDescent="0.25">
      <c r="A25" s="36"/>
      <c r="B25" s="37"/>
      <c r="C25" s="6" t="s">
        <v>22</v>
      </c>
      <c r="D25" s="54"/>
      <c r="E25" s="55"/>
    </row>
    <row r="26" spans="1:5" ht="15.75" x14ac:dyDescent="0.25">
      <c r="A26" s="36" t="s">
        <v>26</v>
      </c>
      <c r="B26" s="37" t="s">
        <v>27</v>
      </c>
      <c r="C26" s="6" t="s">
        <v>12</v>
      </c>
      <c r="D26" s="54">
        <v>213.6</v>
      </c>
      <c r="E26" s="55">
        <v>122.4</v>
      </c>
    </row>
    <row r="27" spans="1:5" ht="17.25" customHeight="1" x14ac:dyDescent="0.25">
      <c r="A27" s="36"/>
      <c r="B27" s="37"/>
      <c r="C27" s="6" t="s">
        <v>13</v>
      </c>
      <c r="D27" s="54"/>
      <c r="E27" s="55"/>
    </row>
    <row r="28" spans="1:5" ht="15.75" x14ac:dyDescent="0.25">
      <c r="A28" s="36"/>
      <c r="B28" s="37"/>
      <c r="C28" s="6" t="s">
        <v>14</v>
      </c>
      <c r="D28" s="54"/>
      <c r="E28" s="55"/>
    </row>
    <row r="29" spans="1:5" ht="15.75" x14ac:dyDescent="0.25">
      <c r="A29" s="36"/>
      <c r="B29" s="37"/>
      <c r="C29" s="6" t="s">
        <v>15</v>
      </c>
      <c r="D29" s="54">
        <v>213.6</v>
      </c>
      <c r="E29" s="55">
        <v>122.4</v>
      </c>
    </row>
    <row r="30" spans="1:5" ht="30.75" customHeight="1" x14ac:dyDescent="0.25">
      <c r="A30" s="36"/>
      <c r="B30" s="37"/>
      <c r="C30" s="6" t="s">
        <v>22</v>
      </c>
      <c r="D30" s="54"/>
      <c r="E30" s="55"/>
    </row>
    <row r="31" spans="1:5" ht="15.75" x14ac:dyDescent="0.25">
      <c r="A31" s="36" t="s">
        <v>35</v>
      </c>
      <c r="B31" s="37" t="s">
        <v>28</v>
      </c>
      <c r="C31" s="8" t="s">
        <v>12</v>
      </c>
      <c r="D31" s="54"/>
      <c r="E31" s="55"/>
    </row>
    <row r="32" spans="1:5" ht="31.5" x14ac:dyDescent="0.25">
      <c r="A32" s="36"/>
      <c r="B32" s="37"/>
      <c r="C32" s="8" t="s">
        <v>13</v>
      </c>
      <c r="D32" s="54"/>
      <c r="E32" s="55"/>
    </row>
    <row r="33" spans="1:5" ht="15.75" x14ac:dyDescent="0.25">
      <c r="A33" s="36"/>
      <c r="B33" s="37"/>
      <c r="C33" s="8" t="s">
        <v>14</v>
      </c>
      <c r="D33" s="54"/>
      <c r="E33" s="55"/>
    </row>
    <row r="34" spans="1:5" ht="15.75" x14ac:dyDescent="0.25">
      <c r="A34" s="36"/>
      <c r="B34" s="37"/>
      <c r="C34" s="8" t="s">
        <v>15</v>
      </c>
      <c r="D34" s="54">
        <v>130</v>
      </c>
      <c r="E34" s="55">
        <v>23.5</v>
      </c>
    </row>
    <row r="35" spans="1:5" ht="33.75" customHeight="1" x14ac:dyDescent="0.25">
      <c r="A35" s="36"/>
      <c r="B35" s="37"/>
      <c r="C35" s="8" t="s">
        <v>22</v>
      </c>
      <c r="D35" s="54"/>
      <c r="E35" s="55"/>
    </row>
    <row r="36" spans="1:5" ht="15.75" x14ac:dyDescent="0.25">
      <c r="A36" s="36" t="s">
        <v>29</v>
      </c>
      <c r="B36" s="37" t="s">
        <v>31</v>
      </c>
      <c r="C36" s="8" t="s">
        <v>12</v>
      </c>
      <c r="D36" s="54">
        <v>130</v>
      </c>
      <c r="E36" s="55">
        <v>23.5</v>
      </c>
    </row>
    <row r="37" spans="1:5" ht="31.5" x14ac:dyDescent="0.25">
      <c r="A37" s="36"/>
      <c r="B37" s="37"/>
      <c r="C37" s="8" t="s">
        <v>13</v>
      </c>
      <c r="D37" s="54"/>
      <c r="E37" s="55"/>
    </row>
    <row r="38" spans="1:5" ht="15.75" x14ac:dyDescent="0.25">
      <c r="A38" s="36"/>
      <c r="B38" s="37"/>
      <c r="C38" s="8" t="s">
        <v>14</v>
      </c>
      <c r="D38" s="54"/>
      <c r="E38" s="55"/>
    </row>
    <row r="39" spans="1:5" ht="15.75" x14ac:dyDescent="0.25">
      <c r="A39" s="36"/>
      <c r="B39" s="37"/>
      <c r="C39" s="8" t="s">
        <v>15</v>
      </c>
      <c r="D39" s="54">
        <v>130</v>
      </c>
      <c r="E39" s="55">
        <v>23.5</v>
      </c>
    </row>
    <row r="40" spans="1:5" ht="32.25" customHeight="1" x14ac:dyDescent="0.25">
      <c r="A40" s="36"/>
      <c r="B40" s="37"/>
      <c r="C40" s="8" t="s">
        <v>22</v>
      </c>
      <c r="D40" s="54"/>
      <c r="E40" s="55"/>
    </row>
    <row r="41" spans="1:5" ht="15.75" x14ac:dyDescent="0.25">
      <c r="A41" s="36" t="s">
        <v>30</v>
      </c>
      <c r="B41" s="37" t="s">
        <v>40</v>
      </c>
      <c r="C41" s="8" t="s">
        <v>12</v>
      </c>
      <c r="D41" s="54">
        <f>D44</f>
        <v>0</v>
      </c>
      <c r="E41" s="55">
        <f>E44</f>
        <v>0</v>
      </c>
    </row>
    <row r="42" spans="1:5" ht="31.5" x14ac:dyDescent="0.25">
      <c r="A42" s="36"/>
      <c r="B42" s="37"/>
      <c r="C42" s="8" t="s">
        <v>13</v>
      </c>
      <c r="D42" s="54"/>
      <c r="E42" s="54"/>
    </row>
    <row r="43" spans="1:5" ht="15.75" x14ac:dyDescent="0.25">
      <c r="A43" s="36"/>
      <c r="B43" s="37"/>
      <c r="C43" s="8" t="s">
        <v>14</v>
      </c>
      <c r="D43" s="54"/>
      <c r="E43" s="54"/>
    </row>
    <row r="44" spans="1:5" ht="15.75" x14ac:dyDescent="0.25">
      <c r="A44" s="36"/>
      <c r="B44" s="37"/>
      <c r="C44" s="8" t="s">
        <v>15</v>
      </c>
      <c r="D44" s="54">
        <v>0</v>
      </c>
      <c r="E44" s="54">
        <v>0</v>
      </c>
    </row>
    <row r="45" spans="1:5" ht="41.25" customHeight="1" x14ac:dyDescent="0.25">
      <c r="A45" s="36"/>
      <c r="B45" s="37"/>
      <c r="C45" s="8" t="s">
        <v>22</v>
      </c>
      <c r="D45" s="54"/>
      <c r="E45" s="54"/>
    </row>
  </sheetData>
  <mergeCells count="22">
    <mergeCell ref="E6:E9"/>
    <mergeCell ref="A6:A9"/>
    <mergeCell ref="A1:E3"/>
    <mergeCell ref="C6:C9"/>
    <mergeCell ref="D6:D9"/>
    <mergeCell ref="B6:B9"/>
    <mergeCell ref="A4:E4"/>
    <mergeCell ref="A5:E5"/>
    <mergeCell ref="A21:A25"/>
    <mergeCell ref="B21:B25"/>
    <mergeCell ref="A26:A30"/>
    <mergeCell ref="B26:B30"/>
    <mergeCell ref="A11:A15"/>
    <mergeCell ref="B11:B15"/>
    <mergeCell ref="A16:A20"/>
    <mergeCell ref="B16:B20"/>
    <mergeCell ref="A31:A35"/>
    <mergeCell ref="B31:B35"/>
    <mergeCell ref="A36:A40"/>
    <mergeCell ref="B36:B40"/>
    <mergeCell ref="A41:A45"/>
    <mergeCell ref="B41:B4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2022-07-05T07:56:07Z</dcterms:modified>
</cp:coreProperties>
</file>