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silevAA\Desktop\"/>
    </mc:Choice>
  </mc:AlternateContent>
  <bookViews>
    <workbookView xWindow="0" yWindow="0" windowWidth="21600" windowHeight="9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25" i="1"/>
  <c r="I13" i="1" l="1"/>
  <c r="I30" i="1"/>
</calcChain>
</file>

<file path=xl/sharedStrings.xml><?xml version="1.0" encoding="utf-8"?>
<sst xmlns="http://schemas.openxmlformats.org/spreadsheetml/2006/main" count="149" uniqueCount="72">
  <si>
    <t>отчёт за12 месяцев</t>
  </si>
  <si>
    <t>реализации муниципальной программы  за счет средств местного бюджета (тыс. руб.)</t>
  </si>
  <si>
    <r>
      <t>«</t>
    </r>
    <r>
      <rPr>
        <b/>
        <sz val="14"/>
        <color rgb="FF000000"/>
        <rFont val="Times New Roman"/>
        <family val="1"/>
        <charset val="204"/>
      </rPr>
      <t xml:space="preserve">Развитие систем жилищно-коммунальной инфраструктуры и дорожного хозяйства в Ханкайском </t>
    </r>
  </si>
  <si>
    <t>муниципальном районе» на 2015-2020 годы</t>
  </si>
  <si>
    <t>№ п/п</t>
  </si>
  <si>
    <t xml:space="preserve">Наименование муниципальной программы, подпрограммы, </t>
  </si>
  <si>
    <t>Ответственный исполнитель,</t>
  </si>
  <si>
    <t xml:space="preserve">Код бюджетной </t>
  </si>
  <si>
    <t>Расходы</t>
  </si>
  <si>
    <t>основного мероприятия</t>
  </si>
  <si>
    <t>соисполнители</t>
  </si>
  <si>
    <t>классификации</t>
  </si>
  <si>
    <t>(тыс. руб.), годы</t>
  </si>
  <si>
    <t>ГРБС</t>
  </si>
  <si>
    <t>РзПр</t>
  </si>
  <si>
    <t>ЦСР</t>
  </si>
  <si>
    <t>ВР</t>
  </si>
  <si>
    <t>Исполнение</t>
  </si>
  <si>
    <t>1.</t>
  </si>
  <si>
    <t xml:space="preserve">Муниципальная программа      «Развитие систем жилищно-коммунальной инфраструктуры и дорожного хозяйства в Ханкайском муниципальном районе» </t>
  </si>
  <si>
    <t>Всего</t>
  </si>
  <si>
    <t>Х</t>
  </si>
  <si>
    <t>2.</t>
  </si>
  <si>
    <r>
      <t>Подпрограмма  «Энергосбережение и повышение энергетической эффективности в Ханкайском муниципальном районе»</t>
    </r>
    <r>
      <rPr>
        <b/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на 2015-2020 годы</t>
    </r>
  </si>
  <si>
    <t>Отдел жизнеобеспечения Администрации Ханкайского муниципального района</t>
  </si>
  <si>
    <t>2.1</t>
  </si>
  <si>
    <t>Установка новых экономичных котлов взамен устаревших в целях повышения надежности работы оборудования</t>
  </si>
  <si>
    <t>2.2.</t>
  </si>
  <si>
    <t>Оплата взносов на капитальный ремонт на счёт регионального оператора Приморского края (муниципальные жилые помещения)</t>
  </si>
  <si>
    <t>2.3.</t>
  </si>
  <si>
    <t>Автоматизация системы управления водоснабжением с применением современных станций управления и защиты насосов, а так же приводов переменного тока в целях экономии средств на обслуживание системы водоснабжения;</t>
  </si>
  <si>
    <t>2.4</t>
  </si>
  <si>
    <t>Оплата электроэнергии скважин водоснабжения</t>
  </si>
  <si>
    <t>2.5</t>
  </si>
  <si>
    <t>Приобретение специализированной коммунальной техники, оборудования.</t>
  </si>
  <si>
    <t>2.6</t>
  </si>
  <si>
    <t>Ремонтные работы системы водоснабжения, водоотведения</t>
  </si>
  <si>
    <t>2.7</t>
  </si>
  <si>
    <t>Ремонт и замена котельного оборудования</t>
  </si>
  <si>
    <t>2.8</t>
  </si>
  <si>
    <t>Ремонт муниципального жилья</t>
  </si>
  <si>
    <t>768,21</t>
  </si>
  <si>
    <t>2.9</t>
  </si>
  <si>
    <t>Формирование уставного капитала МУП</t>
  </si>
  <si>
    <t>2.10</t>
  </si>
  <si>
    <t>Субсидии на возмещение части затрат по водоснабжению (электроэнергия водовод)</t>
  </si>
  <si>
    <t>3.</t>
  </si>
  <si>
    <t>Подпрограмма  «Развитие дорожного хозяйства в Ханкайском муниципальном районе» на 2015-2018 годы</t>
  </si>
  <si>
    <t>3.1</t>
  </si>
  <si>
    <t>Приобретение специализированной дорожной техники</t>
  </si>
  <si>
    <t>3.2</t>
  </si>
  <si>
    <t>Содержание дорог общего пользования местного значения</t>
  </si>
  <si>
    <t>3.3</t>
  </si>
  <si>
    <r>
      <t>Реконструкция и  капитальный ремонт</t>
    </r>
    <r>
      <rPr>
        <b/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дорог общего пользования местного значения</t>
    </r>
  </si>
  <si>
    <t>3.4</t>
  </si>
  <si>
    <t>Паспортизация дорог</t>
  </si>
  <si>
    <t>3.5</t>
  </si>
  <si>
    <t>Обустройство пешеходных переходов</t>
  </si>
  <si>
    <t>3.6</t>
  </si>
  <si>
    <t>Приобретение и установка дорожных знаков</t>
  </si>
  <si>
    <t>3.7</t>
  </si>
  <si>
    <t>Устройство кюветов ул. Трактовая</t>
  </si>
  <si>
    <t>3.8</t>
  </si>
  <si>
    <t>Ремонт дорожного полотна с. Турий-Рог пер. Почтовый</t>
  </si>
  <si>
    <t>3.9</t>
  </si>
  <si>
    <t>Изготовление и монтаж автопавильона с. Троицкое в-г</t>
  </si>
  <si>
    <t>3.10</t>
  </si>
  <si>
    <t>ремонт водопропускного устройства ул. Северная с.Камень-Рыболов</t>
  </si>
  <si>
    <t>3.11</t>
  </si>
  <si>
    <t>формирование средств дорожного фонда на приобретение дорожной техники в последующие годы</t>
  </si>
  <si>
    <t>4.</t>
  </si>
  <si>
    <t>Отдельные мероприятия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</si>
</sst>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top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vertical="center" wrapText="1"/>
    </xf>
    <xf numFmtId="2" fontId="4" fillId="0" borderId="6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vertical="center" wrapText="1"/>
    </xf>
    <xf numFmtId="2" fontId="5" fillId="0" borderId="6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 wrapText="1"/>
    </xf>
    <xf numFmtId="49" fontId="4" fillId="0" borderId="3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workbookViewId="0">
      <selection activeCell="I13" sqref="I13:I14"/>
    </sheetView>
  </sheetViews>
  <sheetFormatPr defaultRowHeight="15" x14ac:dyDescent="0.25"/>
  <cols>
    <col min="2" max="2" width="24.28515625" customWidth="1"/>
    <col min="3" max="3" width="13.140625" customWidth="1"/>
    <col min="4" max="4" width="7.42578125" customWidth="1"/>
    <col min="5" max="5" width="6" customWidth="1"/>
    <col min="6" max="6" width="5.85546875" customWidth="1"/>
    <col min="7" max="7" width="6.140625" customWidth="1"/>
    <col min="8" max="8" width="14.42578125" customWidth="1"/>
    <col min="9" max="9" width="12.140625" customWidth="1"/>
    <col min="10" max="14" width="9.140625" hidden="1" customWidth="1"/>
  </cols>
  <sheetData>
    <row r="1" spans="1:15" ht="18.75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5" ht="18.75" x14ac:dyDescent="0.2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5" ht="18.75" x14ac:dyDescent="0.25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5" ht="18.75" x14ac:dyDescent="0.25">
      <c r="A4" s="52" t="s">
        <v>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5" ht="19.5" thickBot="1" x14ac:dyDescent="0.3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5" ht="60" x14ac:dyDescent="0.25">
      <c r="A6" s="29" t="s">
        <v>4</v>
      </c>
      <c r="B6" s="3" t="s">
        <v>5</v>
      </c>
      <c r="C6" s="3" t="s">
        <v>6</v>
      </c>
      <c r="D6" s="54" t="s">
        <v>7</v>
      </c>
      <c r="E6" s="55"/>
      <c r="F6" s="55"/>
      <c r="G6" s="55"/>
      <c r="H6" s="56" t="s">
        <v>8</v>
      </c>
      <c r="I6" s="56"/>
      <c r="J6" s="56"/>
      <c r="K6" s="56"/>
      <c r="L6" s="56"/>
      <c r="M6" s="56"/>
      <c r="N6" s="56"/>
    </row>
    <row r="7" spans="1:15" ht="30.75" thickBot="1" x14ac:dyDescent="0.3">
      <c r="A7" s="30"/>
      <c r="B7" s="4" t="s">
        <v>9</v>
      </c>
      <c r="C7" s="4" t="s">
        <v>10</v>
      </c>
      <c r="D7" s="57" t="s">
        <v>11</v>
      </c>
      <c r="E7" s="58"/>
      <c r="F7" s="58"/>
      <c r="G7" s="58"/>
      <c r="H7" s="56" t="s">
        <v>12</v>
      </c>
      <c r="I7" s="56"/>
      <c r="J7" s="56"/>
      <c r="K7" s="56"/>
      <c r="L7" s="56"/>
      <c r="M7" s="56"/>
      <c r="N7" s="56"/>
    </row>
    <row r="8" spans="1:15" ht="15.75" thickBot="1" x14ac:dyDescent="0.3">
      <c r="A8" s="31"/>
      <c r="B8" s="5"/>
      <c r="C8" s="5"/>
      <c r="D8" s="7" t="s">
        <v>13</v>
      </c>
      <c r="E8" s="7" t="s">
        <v>14</v>
      </c>
      <c r="F8" s="7" t="s">
        <v>15</v>
      </c>
      <c r="G8" s="6" t="s">
        <v>16</v>
      </c>
      <c r="H8" s="25">
        <v>2016</v>
      </c>
      <c r="I8" s="7" t="s">
        <v>17</v>
      </c>
      <c r="J8" s="1"/>
      <c r="K8" s="1"/>
      <c r="L8" s="1"/>
      <c r="M8" s="1"/>
      <c r="N8" s="1"/>
    </row>
    <row r="9" spans="1:15" ht="15.75" thickBot="1" x14ac:dyDescent="0.3">
      <c r="A9" s="8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17">
        <v>7</v>
      </c>
      <c r="H9" s="18">
        <v>10</v>
      </c>
      <c r="I9" s="9">
        <v>11</v>
      </c>
      <c r="J9" s="1"/>
      <c r="K9" s="1"/>
      <c r="L9" s="1"/>
      <c r="M9" s="1"/>
      <c r="N9" s="1"/>
    </row>
    <row r="10" spans="1:15" x14ac:dyDescent="0.25">
      <c r="A10" s="41" t="s">
        <v>18</v>
      </c>
      <c r="B10" s="41" t="s">
        <v>19</v>
      </c>
      <c r="C10" s="49" t="s">
        <v>20</v>
      </c>
      <c r="D10" s="32" t="s">
        <v>21</v>
      </c>
      <c r="E10" s="32" t="s">
        <v>21</v>
      </c>
      <c r="F10" s="32" t="s">
        <v>21</v>
      </c>
      <c r="G10" s="32" t="s">
        <v>21</v>
      </c>
      <c r="H10" s="48">
        <v>28134.21</v>
      </c>
      <c r="I10" s="48">
        <f>I13+I30+I42</f>
        <v>23597.99</v>
      </c>
      <c r="J10" s="1"/>
      <c r="K10" s="1"/>
      <c r="L10" s="1"/>
      <c r="M10" s="1"/>
      <c r="N10" s="1"/>
    </row>
    <row r="11" spans="1:15" x14ac:dyDescent="0.25">
      <c r="A11" s="47"/>
      <c r="B11" s="47"/>
      <c r="C11" s="50"/>
      <c r="D11" s="36"/>
      <c r="E11" s="36"/>
      <c r="F11" s="36"/>
      <c r="G11" s="36"/>
      <c r="H11" s="48"/>
      <c r="I11" s="48"/>
      <c r="J11" s="1"/>
      <c r="K11" s="1"/>
      <c r="L11" s="1"/>
      <c r="M11" s="1"/>
      <c r="N11" s="1"/>
    </row>
    <row r="12" spans="1:15" ht="15.75" thickBot="1" x14ac:dyDescent="0.3">
      <c r="A12" s="42"/>
      <c r="B12" s="42"/>
      <c r="C12" s="51"/>
      <c r="D12" s="33"/>
      <c r="E12" s="33"/>
      <c r="F12" s="33"/>
      <c r="G12" s="33"/>
      <c r="H12" s="44"/>
      <c r="I12" s="44"/>
      <c r="J12" s="1"/>
      <c r="K12" s="1"/>
      <c r="L12" s="1"/>
      <c r="M12" s="1"/>
      <c r="N12" s="1"/>
    </row>
    <row r="13" spans="1:15" x14ac:dyDescent="0.25">
      <c r="A13" s="41" t="s">
        <v>22</v>
      </c>
      <c r="B13" s="41" t="s">
        <v>23</v>
      </c>
      <c r="C13" s="29" t="s">
        <v>24</v>
      </c>
      <c r="D13" s="32">
        <v>952</v>
      </c>
      <c r="E13" s="32" t="s">
        <v>21</v>
      </c>
      <c r="F13" s="32" t="s">
        <v>21</v>
      </c>
      <c r="G13" s="32" t="s">
        <v>21</v>
      </c>
      <c r="H13" s="43">
        <v>13811.94</v>
      </c>
      <c r="I13" s="43">
        <f>I15+I19+I20+I22+I24+I25+I26+I27+I28+I29</f>
        <v>11949.489999999998</v>
      </c>
      <c r="J13" s="1"/>
      <c r="K13" s="1"/>
      <c r="L13" s="1"/>
      <c r="M13" s="1"/>
      <c r="N13" s="1"/>
    </row>
    <row r="14" spans="1:15" ht="15.75" thickBot="1" x14ac:dyDescent="0.3">
      <c r="A14" s="42"/>
      <c r="B14" s="42"/>
      <c r="C14" s="30"/>
      <c r="D14" s="33"/>
      <c r="E14" s="33"/>
      <c r="F14" s="33"/>
      <c r="G14" s="33"/>
      <c r="H14" s="44"/>
      <c r="I14" s="44"/>
      <c r="J14" s="1"/>
      <c r="K14" s="1"/>
      <c r="L14" s="1"/>
      <c r="M14" s="1"/>
      <c r="N14" s="1"/>
      <c r="O14" s="28"/>
    </row>
    <row r="15" spans="1:15" x14ac:dyDescent="0.25">
      <c r="A15" s="37" t="s">
        <v>25</v>
      </c>
      <c r="B15" s="41" t="s">
        <v>26</v>
      </c>
      <c r="C15" s="30"/>
      <c r="D15" s="32">
        <v>952</v>
      </c>
      <c r="E15" s="32" t="s">
        <v>21</v>
      </c>
      <c r="F15" s="32" t="s">
        <v>21</v>
      </c>
      <c r="G15" s="32" t="s">
        <v>21</v>
      </c>
      <c r="H15" s="34">
        <v>0</v>
      </c>
      <c r="I15" s="34">
        <v>0</v>
      </c>
      <c r="J15" s="1"/>
      <c r="K15" s="1"/>
      <c r="L15" s="1"/>
      <c r="M15" s="1"/>
      <c r="N15" s="1"/>
    </row>
    <row r="16" spans="1:15" x14ac:dyDescent="0.25">
      <c r="A16" s="46"/>
      <c r="B16" s="47"/>
      <c r="C16" s="30"/>
      <c r="D16" s="36"/>
      <c r="E16" s="36"/>
      <c r="F16" s="36"/>
      <c r="G16" s="36"/>
      <c r="H16" s="45"/>
      <c r="I16" s="45"/>
      <c r="J16" s="1"/>
      <c r="K16" s="1"/>
      <c r="L16" s="1"/>
      <c r="M16" s="1"/>
      <c r="N16" s="1"/>
    </row>
    <row r="17" spans="1:9" x14ac:dyDescent="0.25">
      <c r="A17" s="46"/>
      <c r="B17" s="47"/>
      <c r="C17" s="30"/>
      <c r="D17" s="36"/>
      <c r="E17" s="36"/>
      <c r="F17" s="36"/>
      <c r="G17" s="36"/>
      <c r="H17" s="45"/>
      <c r="I17" s="45"/>
    </row>
    <row r="18" spans="1:9" ht="15.75" thickBot="1" x14ac:dyDescent="0.3">
      <c r="A18" s="38"/>
      <c r="B18" s="42"/>
      <c r="C18" s="30"/>
      <c r="D18" s="33"/>
      <c r="E18" s="33"/>
      <c r="F18" s="33"/>
      <c r="G18" s="33"/>
      <c r="H18" s="35"/>
      <c r="I18" s="35"/>
    </row>
    <row r="19" spans="1:9" ht="95.25" customHeight="1" thickBot="1" x14ac:dyDescent="0.3">
      <c r="A19" s="10" t="s">
        <v>27</v>
      </c>
      <c r="B19" s="11" t="s">
        <v>28</v>
      </c>
      <c r="C19" s="30"/>
      <c r="D19" s="9">
        <v>952</v>
      </c>
      <c r="E19" s="9" t="s">
        <v>21</v>
      </c>
      <c r="F19" s="9" t="s">
        <v>21</v>
      </c>
      <c r="G19" s="9" t="s">
        <v>21</v>
      </c>
      <c r="H19" s="24">
        <v>543.38</v>
      </c>
      <c r="I19" s="22">
        <v>543.38</v>
      </c>
    </row>
    <row r="20" spans="1:9" x14ac:dyDescent="0.25">
      <c r="A20" s="41" t="s">
        <v>29</v>
      </c>
      <c r="B20" s="39" t="s">
        <v>30</v>
      </c>
      <c r="C20" s="30"/>
      <c r="D20" s="32">
        <v>952</v>
      </c>
      <c r="E20" s="32" t="s">
        <v>21</v>
      </c>
      <c r="F20" s="32" t="s">
        <v>21</v>
      </c>
      <c r="G20" s="32" t="s">
        <v>21</v>
      </c>
      <c r="H20" s="34">
        <v>0</v>
      </c>
      <c r="I20" s="34">
        <v>0</v>
      </c>
    </row>
    <row r="21" spans="1:9" ht="15.75" thickBot="1" x14ac:dyDescent="0.3">
      <c r="A21" s="42"/>
      <c r="B21" s="40"/>
      <c r="C21" s="31"/>
      <c r="D21" s="33"/>
      <c r="E21" s="33"/>
      <c r="F21" s="33"/>
      <c r="G21" s="33"/>
      <c r="H21" s="35"/>
      <c r="I21" s="35"/>
    </row>
    <row r="22" spans="1:9" x14ac:dyDescent="0.25">
      <c r="A22" s="37" t="s">
        <v>31</v>
      </c>
      <c r="B22" s="39" t="s">
        <v>32</v>
      </c>
      <c r="C22" s="32"/>
      <c r="D22" s="32">
        <v>952</v>
      </c>
      <c r="E22" s="32" t="s">
        <v>21</v>
      </c>
      <c r="F22" s="32" t="s">
        <v>21</v>
      </c>
      <c r="G22" s="32" t="s">
        <v>21</v>
      </c>
      <c r="H22" s="34">
        <v>4252.3</v>
      </c>
      <c r="I22" s="34">
        <v>4252.3</v>
      </c>
    </row>
    <row r="23" spans="1:9" ht="15.75" thickBot="1" x14ac:dyDescent="0.3">
      <c r="A23" s="38"/>
      <c r="B23" s="40"/>
      <c r="C23" s="33"/>
      <c r="D23" s="33"/>
      <c r="E23" s="33"/>
      <c r="F23" s="33"/>
      <c r="G23" s="33"/>
      <c r="H23" s="35"/>
      <c r="I23" s="35"/>
    </row>
    <row r="24" spans="1:9" ht="60.75" thickBot="1" x14ac:dyDescent="0.3">
      <c r="A24" s="21" t="s">
        <v>33</v>
      </c>
      <c r="B24" s="11" t="s">
        <v>34</v>
      </c>
      <c r="C24" s="29" t="s">
        <v>24</v>
      </c>
      <c r="D24" s="9">
        <v>952</v>
      </c>
      <c r="E24" s="9" t="s">
        <v>21</v>
      </c>
      <c r="F24" s="9" t="s">
        <v>21</v>
      </c>
      <c r="G24" s="9" t="s">
        <v>21</v>
      </c>
      <c r="H24" s="22">
        <v>284</v>
      </c>
      <c r="I24" s="22">
        <v>284</v>
      </c>
    </row>
    <row r="25" spans="1:9" ht="45.75" thickBot="1" x14ac:dyDescent="0.3">
      <c r="A25" s="21" t="s">
        <v>35</v>
      </c>
      <c r="B25" s="11" t="s">
        <v>36</v>
      </c>
      <c r="C25" s="30"/>
      <c r="D25" s="9">
        <v>952</v>
      </c>
      <c r="E25" s="9" t="s">
        <v>21</v>
      </c>
      <c r="F25" s="9" t="s">
        <v>21</v>
      </c>
      <c r="G25" s="9" t="s">
        <v>21</v>
      </c>
      <c r="H25" s="23">
        <v>5566.75</v>
      </c>
      <c r="I25" s="23">
        <f>3947.54-143.24</f>
        <v>3804.3</v>
      </c>
    </row>
    <row r="26" spans="1:9" ht="30.75" thickBot="1" x14ac:dyDescent="0.3">
      <c r="A26" s="26" t="s">
        <v>37</v>
      </c>
      <c r="B26" s="13" t="s">
        <v>38</v>
      </c>
      <c r="C26" s="30"/>
      <c r="D26" s="9">
        <v>952</v>
      </c>
      <c r="E26" s="9" t="s">
        <v>21</v>
      </c>
      <c r="F26" s="9" t="s">
        <v>21</v>
      </c>
      <c r="G26" s="9" t="s">
        <v>21</v>
      </c>
      <c r="H26" s="22">
        <v>851</v>
      </c>
      <c r="I26" s="22">
        <v>751</v>
      </c>
    </row>
    <row r="27" spans="1:9" ht="30.75" thickBot="1" x14ac:dyDescent="0.3">
      <c r="A27" s="26" t="s">
        <v>39</v>
      </c>
      <c r="B27" s="13" t="s">
        <v>40</v>
      </c>
      <c r="C27" s="30"/>
      <c r="D27" s="9">
        <v>952</v>
      </c>
      <c r="E27" s="9" t="s">
        <v>21</v>
      </c>
      <c r="F27" s="9" t="s">
        <v>21</v>
      </c>
      <c r="G27" s="9" t="s">
        <v>21</v>
      </c>
      <c r="H27" s="27" t="s">
        <v>41</v>
      </c>
      <c r="I27" s="23">
        <v>768.21</v>
      </c>
    </row>
    <row r="28" spans="1:9" ht="30.75" thickBot="1" x14ac:dyDescent="0.3">
      <c r="A28" s="21" t="s">
        <v>42</v>
      </c>
      <c r="B28" s="11" t="s">
        <v>43</v>
      </c>
      <c r="C28" s="30"/>
      <c r="D28" s="9">
        <v>952</v>
      </c>
      <c r="E28" s="9" t="s">
        <v>21</v>
      </c>
      <c r="F28" s="9" t="s">
        <v>21</v>
      </c>
      <c r="G28" s="9" t="s">
        <v>21</v>
      </c>
      <c r="H28" s="22">
        <v>1546.3</v>
      </c>
      <c r="I28" s="22">
        <v>1546.3</v>
      </c>
    </row>
    <row r="29" spans="1:9" ht="60.75" thickBot="1" x14ac:dyDescent="0.3">
      <c r="A29" s="21" t="s">
        <v>44</v>
      </c>
      <c r="B29" s="11" t="s">
        <v>45</v>
      </c>
      <c r="C29" s="30"/>
      <c r="D29" s="9">
        <v>952</v>
      </c>
      <c r="E29" s="9" t="s">
        <v>21</v>
      </c>
      <c r="F29" s="9" t="s">
        <v>21</v>
      </c>
      <c r="G29" s="9" t="s">
        <v>21</v>
      </c>
      <c r="H29" s="22">
        <v>0</v>
      </c>
      <c r="I29" s="22">
        <v>0</v>
      </c>
    </row>
    <row r="30" spans="1:9" ht="100.5" thickBot="1" x14ac:dyDescent="0.3">
      <c r="A30" s="14" t="s">
        <v>46</v>
      </c>
      <c r="B30" s="15" t="s">
        <v>47</v>
      </c>
      <c r="C30" s="30"/>
      <c r="D30" s="9">
        <v>952</v>
      </c>
      <c r="E30" s="9" t="s">
        <v>21</v>
      </c>
      <c r="F30" s="9" t="s">
        <v>21</v>
      </c>
      <c r="G30" s="9" t="s">
        <v>21</v>
      </c>
      <c r="H30" s="22">
        <v>14109</v>
      </c>
      <c r="I30" s="22">
        <f>I31+I32+I33+I34+I35+I36+I37+I38+I39+I40+I41</f>
        <v>11520.62</v>
      </c>
    </row>
    <row r="31" spans="1:9" ht="45.75" thickBot="1" x14ac:dyDescent="0.3">
      <c r="A31" s="19" t="s">
        <v>48</v>
      </c>
      <c r="B31" s="11" t="s">
        <v>49</v>
      </c>
      <c r="C31" s="30"/>
      <c r="D31" s="9">
        <v>952</v>
      </c>
      <c r="E31" s="9" t="s">
        <v>21</v>
      </c>
      <c r="F31" s="9" t="s">
        <v>21</v>
      </c>
      <c r="G31" s="9" t="s">
        <v>21</v>
      </c>
      <c r="H31" s="20">
        <v>6450</v>
      </c>
      <c r="I31" s="20">
        <v>6450</v>
      </c>
    </row>
    <row r="32" spans="1:9" ht="45.75" thickBot="1" x14ac:dyDescent="0.3">
      <c r="A32" s="19" t="s">
        <v>50</v>
      </c>
      <c r="B32" s="11" t="s">
        <v>51</v>
      </c>
      <c r="C32" s="30"/>
      <c r="D32" s="9">
        <v>952</v>
      </c>
      <c r="E32" s="9" t="s">
        <v>21</v>
      </c>
      <c r="F32" s="9" t="s">
        <v>21</v>
      </c>
      <c r="G32" s="9" t="s">
        <v>21</v>
      </c>
      <c r="H32" s="20">
        <v>3272.66</v>
      </c>
      <c r="I32" s="20">
        <v>3272.66</v>
      </c>
    </row>
    <row r="33" spans="1:9" ht="75.75" thickBot="1" x14ac:dyDescent="0.3">
      <c r="A33" s="19" t="s">
        <v>52</v>
      </c>
      <c r="B33" s="11" t="s">
        <v>53</v>
      </c>
      <c r="C33" s="30"/>
      <c r="D33" s="9">
        <v>952</v>
      </c>
      <c r="E33" s="9" t="s">
        <v>21</v>
      </c>
      <c r="F33" s="9" t="s">
        <v>21</v>
      </c>
      <c r="G33" s="9" t="s">
        <v>21</v>
      </c>
      <c r="H33" s="20">
        <v>383.27</v>
      </c>
      <c r="I33" s="20">
        <v>383.27</v>
      </c>
    </row>
    <row r="34" spans="1:9" ht="15.75" thickBot="1" x14ac:dyDescent="0.3">
      <c r="A34" s="19" t="s">
        <v>54</v>
      </c>
      <c r="B34" s="11" t="s">
        <v>55</v>
      </c>
      <c r="C34" s="30"/>
      <c r="D34" s="9">
        <v>952</v>
      </c>
      <c r="E34" s="9" t="s">
        <v>21</v>
      </c>
      <c r="F34" s="9" t="s">
        <v>21</v>
      </c>
      <c r="G34" s="9" t="s">
        <v>21</v>
      </c>
      <c r="H34" s="20">
        <v>782</v>
      </c>
      <c r="I34" s="20">
        <v>782</v>
      </c>
    </row>
    <row r="35" spans="1:9" ht="30.75" thickBot="1" x14ac:dyDescent="0.3">
      <c r="A35" s="19" t="s">
        <v>56</v>
      </c>
      <c r="B35" s="11" t="s">
        <v>57</v>
      </c>
      <c r="C35" s="31"/>
      <c r="D35" s="9">
        <v>952</v>
      </c>
      <c r="E35" s="9" t="s">
        <v>21</v>
      </c>
      <c r="F35" s="9" t="s">
        <v>21</v>
      </c>
      <c r="G35" s="9" t="s">
        <v>21</v>
      </c>
      <c r="H35" s="20">
        <v>375</v>
      </c>
      <c r="I35" s="20">
        <v>375</v>
      </c>
    </row>
    <row r="36" spans="1:9" ht="45.75" thickBot="1" x14ac:dyDescent="0.3">
      <c r="A36" s="19" t="s">
        <v>58</v>
      </c>
      <c r="B36" s="11" t="s">
        <v>59</v>
      </c>
      <c r="C36" s="29" t="s">
        <v>24</v>
      </c>
      <c r="D36" s="9">
        <v>952</v>
      </c>
      <c r="E36" s="9" t="s">
        <v>21</v>
      </c>
      <c r="F36" s="9" t="s">
        <v>21</v>
      </c>
      <c r="G36" s="9" t="s">
        <v>21</v>
      </c>
      <c r="H36" s="20">
        <v>0</v>
      </c>
      <c r="I36" s="20">
        <v>0</v>
      </c>
    </row>
    <row r="37" spans="1:9" ht="30.75" thickBot="1" x14ac:dyDescent="0.3">
      <c r="A37" s="19" t="s">
        <v>60</v>
      </c>
      <c r="B37" s="11" t="s">
        <v>61</v>
      </c>
      <c r="C37" s="30"/>
      <c r="D37" s="16"/>
      <c r="E37" s="9" t="s">
        <v>21</v>
      </c>
      <c r="F37" s="9" t="s">
        <v>21</v>
      </c>
      <c r="G37" s="9" t="s">
        <v>21</v>
      </c>
      <c r="H37" s="20">
        <v>0</v>
      </c>
      <c r="I37" s="20">
        <v>0</v>
      </c>
    </row>
    <row r="38" spans="1:9" ht="45.75" thickBot="1" x14ac:dyDescent="0.3">
      <c r="A38" s="19" t="s">
        <v>62</v>
      </c>
      <c r="B38" s="11" t="s">
        <v>63</v>
      </c>
      <c r="C38" s="30"/>
      <c r="D38" s="16"/>
      <c r="E38" s="9" t="s">
        <v>21</v>
      </c>
      <c r="F38" s="9" t="s">
        <v>21</v>
      </c>
      <c r="G38" s="9" t="s">
        <v>21</v>
      </c>
      <c r="H38" s="20">
        <v>0</v>
      </c>
      <c r="I38" s="20">
        <v>0</v>
      </c>
    </row>
    <row r="39" spans="1:9" ht="45.75" thickBot="1" x14ac:dyDescent="0.3">
      <c r="A39" s="19" t="s">
        <v>64</v>
      </c>
      <c r="B39" s="11" t="s">
        <v>65</v>
      </c>
      <c r="C39" s="31"/>
      <c r="D39" s="16"/>
      <c r="E39" s="9" t="s">
        <v>21</v>
      </c>
      <c r="F39" s="9" t="s">
        <v>21</v>
      </c>
      <c r="G39" s="9" t="s">
        <v>21</v>
      </c>
      <c r="H39" s="20">
        <v>0</v>
      </c>
      <c r="I39" s="20">
        <v>0</v>
      </c>
    </row>
    <row r="40" spans="1:9" ht="45.75" thickBot="1" x14ac:dyDescent="0.3">
      <c r="A40" s="19" t="s">
        <v>66</v>
      </c>
      <c r="B40" s="11" t="s">
        <v>67</v>
      </c>
      <c r="C40" s="10"/>
      <c r="D40" s="16"/>
      <c r="E40" s="9" t="s">
        <v>21</v>
      </c>
      <c r="F40" s="9" t="s">
        <v>21</v>
      </c>
      <c r="G40" s="9" t="s">
        <v>21</v>
      </c>
      <c r="H40" s="20">
        <v>613.99</v>
      </c>
      <c r="I40" s="20">
        <v>257.69</v>
      </c>
    </row>
    <row r="41" spans="1:9" ht="75.75" thickBot="1" x14ac:dyDescent="0.3">
      <c r="A41" s="19" t="s">
        <v>68</v>
      </c>
      <c r="B41" s="11" t="s">
        <v>69</v>
      </c>
      <c r="C41" s="10"/>
      <c r="D41" s="16"/>
      <c r="E41" s="9" t="s">
        <v>21</v>
      </c>
      <c r="F41" s="9" t="s">
        <v>21</v>
      </c>
      <c r="G41" s="9" t="s">
        <v>21</v>
      </c>
      <c r="H41" s="20">
        <v>2232.08</v>
      </c>
      <c r="I41" s="20">
        <v>0</v>
      </c>
    </row>
    <row r="42" spans="1:9" ht="29.25" thickBot="1" x14ac:dyDescent="0.3">
      <c r="A42" s="14" t="s">
        <v>70</v>
      </c>
      <c r="B42" s="15" t="s">
        <v>71</v>
      </c>
      <c r="C42" s="12"/>
      <c r="D42" s="16"/>
      <c r="E42" s="9" t="s">
        <v>21</v>
      </c>
      <c r="F42" s="9" t="s">
        <v>21</v>
      </c>
      <c r="G42" s="9" t="s">
        <v>21</v>
      </c>
      <c r="H42" s="22">
        <v>213.27</v>
      </c>
      <c r="I42" s="22">
        <v>127.88</v>
      </c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</sheetData>
  <mergeCells count="54">
    <mergeCell ref="A1:N1"/>
    <mergeCell ref="A2:N2"/>
    <mergeCell ref="A3:N3"/>
    <mergeCell ref="A4:N4"/>
    <mergeCell ref="A6:A8"/>
    <mergeCell ref="D6:G6"/>
    <mergeCell ref="H6:N6"/>
    <mergeCell ref="D7:G7"/>
    <mergeCell ref="H7:N7"/>
    <mergeCell ref="G10:G12"/>
    <mergeCell ref="I10:I12"/>
    <mergeCell ref="H10:H12"/>
    <mergeCell ref="A10:A12"/>
    <mergeCell ref="B10:B12"/>
    <mergeCell ref="C10:C12"/>
    <mergeCell ref="D10:D12"/>
    <mergeCell ref="E10:E12"/>
    <mergeCell ref="F10:F12"/>
    <mergeCell ref="I13:I14"/>
    <mergeCell ref="H13:H14"/>
    <mergeCell ref="A13:A14"/>
    <mergeCell ref="B13:B14"/>
    <mergeCell ref="C13:C21"/>
    <mergeCell ref="D13:D14"/>
    <mergeCell ref="E13:E14"/>
    <mergeCell ref="F13:F14"/>
    <mergeCell ref="G13:G14"/>
    <mergeCell ref="H15:H18"/>
    <mergeCell ref="I15:I18"/>
    <mergeCell ref="A15:A18"/>
    <mergeCell ref="B15:B18"/>
    <mergeCell ref="D15:D18"/>
    <mergeCell ref="E15:E18"/>
    <mergeCell ref="F15:F18"/>
    <mergeCell ref="G15:G18"/>
    <mergeCell ref="I20:I21"/>
    <mergeCell ref="A22:A23"/>
    <mergeCell ref="B22:B23"/>
    <mergeCell ref="C22:C23"/>
    <mergeCell ref="D22:D23"/>
    <mergeCell ref="E22:E23"/>
    <mergeCell ref="F22:F23"/>
    <mergeCell ref="A20:A21"/>
    <mergeCell ref="B20:B21"/>
    <mergeCell ref="D20:D21"/>
    <mergeCell ref="E20:E21"/>
    <mergeCell ref="F20:F21"/>
    <mergeCell ref="G20:G21"/>
    <mergeCell ref="H20:H21"/>
    <mergeCell ref="C36:C39"/>
    <mergeCell ref="G22:G23"/>
    <mergeCell ref="H22:H23"/>
    <mergeCell ref="I22:I23"/>
    <mergeCell ref="C24:C35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 Александр Александрович</dc:creator>
  <cp:lastModifiedBy>Васильев Александр Александрович</cp:lastModifiedBy>
  <cp:lastPrinted>2017-09-27T02:35:34Z</cp:lastPrinted>
  <dcterms:created xsi:type="dcterms:W3CDTF">2017-04-04T07:32:31Z</dcterms:created>
  <dcterms:modified xsi:type="dcterms:W3CDTF">2017-09-27T05:21:01Z</dcterms:modified>
</cp:coreProperties>
</file>