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375" windowWidth="11355" windowHeight="8160" activeTab="0"/>
  </bookViews>
  <sheets>
    <sheet name="уточн" sheetId="1" r:id="rId1"/>
  </sheets>
  <definedNames>
    <definedName name="_xlnm.Print_Area" localSheetId="0">'уточн'!$A$1:$D$23</definedName>
  </definedNames>
  <calcPr fullCalcOnLoad="1"/>
</workbook>
</file>

<file path=xl/sharedStrings.xml><?xml version="1.0" encoding="utf-8"?>
<sst xmlns="http://schemas.openxmlformats.org/spreadsheetml/2006/main" count="34" uniqueCount="34">
  <si>
    <t>№ п/п</t>
  </si>
  <si>
    <t>Наименование  показателей</t>
  </si>
  <si>
    <t>Примечание</t>
  </si>
  <si>
    <t>Доходы всего:</t>
  </si>
  <si>
    <t>Расходы всего:</t>
  </si>
  <si>
    <t>БАЛАНС</t>
  </si>
  <si>
    <t>3.</t>
  </si>
  <si>
    <t>1.</t>
  </si>
  <si>
    <t>налоговые, неналоговые доходы</t>
  </si>
  <si>
    <t>АДМИНИСТРАЦИЯ всего:</t>
  </si>
  <si>
    <t>2.1.</t>
  </si>
  <si>
    <t>2.2.</t>
  </si>
  <si>
    <t>УНО, всего</t>
  </si>
  <si>
    <t>Школы</t>
  </si>
  <si>
    <t>Администрация</t>
  </si>
  <si>
    <t>2.3.</t>
  </si>
  <si>
    <t>Дума</t>
  </si>
  <si>
    <t>2.4.</t>
  </si>
  <si>
    <t>Финансовое управление</t>
  </si>
  <si>
    <t>Начальник финансового управления _______________________О.М. Голубцова</t>
  </si>
  <si>
    <t xml:space="preserve"> </t>
  </si>
  <si>
    <t>Детские сады</t>
  </si>
  <si>
    <t>межбюджетные трансферты</t>
  </si>
  <si>
    <t>УНО</t>
  </si>
  <si>
    <t>СОД МОУ</t>
  </si>
  <si>
    <t>2.</t>
  </si>
  <si>
    <t>Информация к проекту решения "О бюджете Ханкайского муниципального района на 2018 год</t>
  </si>
  <si>
    <t>Доп.образование</t>
  </si>
  <si>
    <t>уточнение 2018 год</t>
  </si>
  <si>
    <r>
      <t>увеличение:</t>
    </r>
    <r>
      <rPr>
        <sz val="14"/>
        <rFont val="Times New Roman"/>
        <family val="1"/>
      </rPr>
      <t xml:space="preserve"> 180,00 - единый сельскохоз.налог, 70,00 - госпошлина, 350,00 - штрафы.</t>
    </r>
  </si>
  <si>
    <t xml:space="preserve"> и плановый период 2019 и 2020 годы" (май)</t>
  </si>
  <si>
    <r>
      <rPr>
        <b/>
        <sz val="14"/>
        <rFont val="Times New Roman"/>
        <family val="1"/>
      </rPr>
      <t>увеличение:</t>
    </r>
    <r>
      <rPr>
        <sz val="14"/>
        <rFont val="Times New Roman"/>
        <family val="1"/>
      </rPr>
      <t xml:space="preserve"> 4 880,000 - субсидии на проектирование объектов водопроводно-канализационного хоз-ва, 4 158,3 - субсидии на создание условий для занятия физ.культурой и спортом</t>
    </r>
  </si>
  <si>
    <r>
      <t xml:space="preserve">увеличение: </t>
    </r>
    <r>
      <rPr>
        <sz val="14"/>
        <rFont val="Times New Roman"/>
        <family val="1"/>
      </rPr>
      <t>4 158,3 - субсидии на создание условий для занятия физ.культурой и спортом</t>
    </r>
  </si>
  <si>
    <r>
      <t>увеличение:</t>
    </r>
    <r>
      <rPr>
        <sz val="14"/>
        <rFont val="Times New Roman"/>
        <family val="1"/>
      </rPr>
      <t xml:space="preserve"> 600,00 - резервный фонд, 4 880,000 - субсидии на проектирование объектов водопроводно-канализационного хоз-ва, </t>
    </r>
    <r>
      <rPr>
        <b/>
        <sz val="14"/>
        <rFont val="Times New Roman"/>
        <family val="1"/>
      </rPr>
      <t>перераспределение:</t>
    </r>
    <r>
      <rPr>
        <sz val="14"/>
        <rFont val="Times New Roman"/>
        <family val="1"/>
      </rPr>
      <t xml:space="preserve"> 33,3 - с содержания имущества казны на возмещение расходов по решению суда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</si>
</sst>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0.00000"/>
    <numFmt numFmtId="180" formatCode="0.0000"/>
    <numFmt numFmtId="181" formatCode="0.00000000"/>
    <numFmt numFmtId="182" formatCode="0.0000000"/>
    <numFmt numFmtId="183" formatCode="0.000000"/>
    <numFmt numFmtId="184" formatCode="000000"/>
    <numFmt numFmtId="185" formatCode="#,##0.00_ ;\-#,##0.00\ "/>
    <numFmt numFmtId="186" formatCode="0.0%"/>
    <numFmt numFmtId="187" formatCode="#,##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186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wrapText="1"/>
    </xf>
    <xf numFmtId="10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4" fontId="7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2" fontId="8" fillId="0" borderId="10" xfId="0" applyNumberFormat="1" applyFont="1" applyBorder="1" applyAlignment="1">
      <alignment wrapText="1"/>
    </xf>
    <xf numFmtId="4" fontId="7" fillId="0" borderId="10" xfId="0" applyNumberFormat="1" applyFont="1" applyBorder="1" applyAlignment="1">
      <alignment horizontal="left" wrapText="1"/>
    </xf>
    <xf numFmtId="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4" fontId="7" fillId="0" borderId="0" xfId="0" applyNumberFormat="1" applyFont="1" applyFill="1" applyBorder="1" applyAlignment="1">
      <alignment wrapText="1"/>
    </xf>
    <xf numFmtId="4" fontId="7" fillId="0" borderId="0" xfId="0" applyNumberFormat="1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vertical="top" wrapText="1"/>
    </xf>
    <xf numFmtId="187" fontId="7" fillId="0" borderId="10" xfId="0" applyNumberFormat="1" applyFont="1" applyBorder="1" applyAlignment="1">
      <alignment/>
    </xf>
    <xf numFmtId="187" fontId="8" fillId="0" borderId="10" xfId="0" applyNumberFormat="1" applyFont="1" applyBorder="1" applyAlignment="1">
      <alignment wrapText="1"/>
    </xf>
    <xf numFmtId="187" fontId="8" fillId="0" borderId="10" xfId="0" applyNumberFormat="1" applyFont="1" applyBorder="1" applyAlignment="1">
      <alignment/>
    </xf>
    <xf numFmtId="187" fontId="8" fillId="0" borderId="10" xfId="0" applyNumberFormat="1" applyFont="1" applyFill="1" applyBorder="1" applyAlignment="1">
      <alignment/>
    </xf>
    <xf numFmtId="187" fontId="7" fillId="0" borderId="10" xfId="0" applyNumberFormat="1" applyFont="1" applyFill="1" applyBorder="1" applyAlignment="1">
      <alignment/>
    </xf>
    <xf numFmtId="187" fontId="7" fillId="0" borderId="10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="86" zoomScaleNormal="89" zoomScaleSheetLayoutView="86" workbookViewId="0" topLeftCell="C1">
      <selection activeCell="D1" sqref="D1"/>
    </sheetView>
  </sheetViews>
  <sheetFormatPr defaultColWidth="9.00390625" defaultRowHeight="12.75"/>
  <cols>
    <col min="1" max="1" width="10.375" style="3" customWidth="1"/>
    <col min="2" max="2" width="49.75390625" style="2" customWidth="1"/>
    <col min="3" max="3" width="20.875" style="2" customWidth="1"/>
    <col min="4" max="4" width="140.75390625" style="2" customWidth="1"/>
    <col min="5" max="5" width="15.375" style="2" customWidth="1"/>
    <col min="6" max="6" width="28.375" style="2" customWidth="1"/>
    <col min="7" max="7" width="9.75390625" style="2" customWidth="1"/>
    <col min="8" max="8" width="14.125" style="2" customWidth="1"/>
    <col min="9" max="16384" width="9.125" style="2" customWidth="1"/>
  </cols>
  <sheetData>
    <row r="1" ht="20.25">
      <c r="D1" s="34"/>
    </row>
    <row r="2" spans="1:4" ht="45.75" customHeight="1">
      <c r="A2" s="44" t="s">
        <v>26</v>
      </c>
      <c r="B2" s="44"/>
      <c r="C2" s="44"/>
      <c r="D2" s="44"/>
    </row>
    <row r="3" spans="1:4" ht="22.5" customHeight="1">
      <c r="A3" s="42" t="s">
        <v>30</v>
      </c>
      <c r="B3" s="43"/>
      <c r="C3" s="43"/>
      <c r="D3" s="43"/>
    </row>
    <row r="4" spans="1:4" ht="20.25">
      <c r="A4" s="14"/>
      <c r="B4" s="15"/>
      <c r="C4" s="6"/>
      <c r="D4" s="6"/>
    </row>
    <row r="5" spans="1:4" s="1" customFormat="1" ht="37.5">
      <c r="A5" s="16" t="s">
        <v>0</v>
      </c>
      <c r="B5" s="18" t="s">
        <v>1</v>
      </c>
      <c r="C5" s="18" t="s">
        <v>28</v>
      </c>
      <c r="D5" s="23" t="s">
        <v>2</v>
      </c>
    </row>
    <row r="6" spans="1:4" s="4" customFormat="1" ht="20.25">
      <c r="A6" s="28" t="s">
        <v>7</v>
      </c>
      <c r="B6" s="19" t="s">
        <v>3</v>
      </c>
      <c r="C6" s="36">
        <f>C7+C8+C9</f>
        <v>9638.3</v>
      </c>
      <c r="D6" s="20"/>
    </row>
    <row r="7" spans="1:4" ht="37.5" customHeight="1">
      <c r="A7" s="29"/>
      <c r="B7" s="20" t="s">
        <v>8</v>
      </c>
      <c r="C7" s="37">
        <v>600</v>
      </c>
      <c r="D7" s="19" t="s">
        <v>29</v>
      </c>
    </row>
    <row r="8" spans="1:4" ht="37.5">
      <c r="A8" s="29"/>
      <c r="B8" s="20" t="s">
        <v>22</v>
      </c>
      <c r="C8" s="38">
        <f>4880+4158.3</f>
        <v>9038.3</v>
      </c>
      <c r="D8" s="20" t="s">
        <v>31</v>
      </c>
    </row>
    <row r="9" spans="1:4" ht="20.25">
      <c r="A9" s="29"/>
      <c r="B9" s="20"/>
      <c r="C9" s="38"/>
      <c r="D9" s="20"/>
    </row>
    <row r="10" spans="1:8" s="4" customFormat="1" ht="20.25">
      <c r="A10" s="28" t="s">
        <v>25</v>
      </c>
      <c r="B10" s="19" t="s">
        <v>4</v>
      </c>
      <c r="C10" s="36">
        <f>C11+C17+C19+C20</f>
        <v>9638.3</v>
      </c>
      <c r="D10" s="25"/>
      <c r="E10" s="22"/>
      <c r="H10" s="24"/>
    </row>
    <row r="11" spans="1:5" s="4" customFormat="1" ht="20.25">
      <c r="A11" s="28" t="s">
        <v>10</v>
      </c>
      <c r="B11" s="19" t="s">
        <v>12</v>
      </c>
      <c r="C11" s="36">
        <f>C12+C13+C16+C14+C15</f>
        <v>4158.3</v>
      </c>
      <c r="D11" s="26"/>
      <c r="E11" s="4" t="s">
        <v>20</v>
      </c>
    </row>
    <row r="12" spans="1:4" ht="27" customHeight="1">
      <c r="A12" s="29"/>
      <c r="B12" s="21" t="s">
        <v>13</v>
      </c>
      <c r="C12" s="39">
        <f>4158.3</f>
        <v>4158.3</v>
      </c>
      <c r="D12" s="19" t="s">
        <v>32</v>
      </c>
    </row>
    <row r="13" spans="1:4" ht="22.5" customHeight="1">
      <c r="A13" s="29"/>
      <c r="B13" s="21" t="s">
        <v>21</v>
      </c>
      <c r="C13" s="39"/>
      <c r="D13" s="19"/>
    </row>
    <row r="14" spans="1:4" ht="24.75" customHeight="1">
      <c r="A14" s="29"/>
      <c r="B14" s="21" t="s">
        <v>24</v>
      </c>
      <c r="C14" s="39"/>
      <c r="D14" s="19"/>
    </row>
    <row r="15" spans="1:4" ht="27.75" customHeight="1">
      <c r="A15" s="29"/>
      <c r="B15" s="21" t="s">
        <v>27</v>
      </c>
      <c r="C15" s="39"/>
      <c r="D15" s="19"/>
    </row>
    <row r="16" spans="1:4" ht="24.75" customHeight="1">
      <c r="A16" s="29"/>
      <c r="B16" s="21" t="s">
        <v>23</v>
      </c>
      <c r="C16" s="39"/>
      <c r="D16" s="19"/>
    </row>
    <row r="17" spans="1:4" s="4" customFormat="1" ht="22.5" customHeight="1">
      <c r="A17" s="28" t="s">
        <v>11</v>
      </c>
      <c r="B17" s="19" t="s">
        <v>9</v>
      </c>
      <c r="C17" s="40">
        <f>C18</f>
        <v>5480</v>
      </c>
      <c r="D17" s="27"/>
    </row>
    <row r="18" spans="1:4" s="4" customFormat="1" ht="58.5" customHeight="1">
      <c r="A18" s="28"/>
      <c r="B18" s="20" t="s">
        <v>14</v>
      </c>
      <c r="C18" s="39">
        <f>600+4880</f>
        <v>5480</v>
      </c>
      <c r="D18" s="35" t="s">
        <v>33</v>
      </c>
    </row>
    <row r="19" spans="1:4" s="4" customFormat="1" ht="26.25" customHeight="1">
      <c r="A19" s="28" t="s">
        <v>15</v>
      </c>
      <c r="B19" s="19" t="s">
        <v>16</v>
      </c>
      <c r="C19" s="40"/>
      <c r="D19" s="20"/>
    </row>
    <row r="20" spans="1:4" s="4" customFormat="1" ht="39" customHeight="1">
      <c r="A20" s="28" t="s">
        <v>17</v>
      </c>
      <c r="B20" s="19" t="s">
        <v>18</v>
      </c>
      <c r="C20" s="40">
        <v>0</v>
      </c>
      <c r="D20" s="19"/>
    </row>
    <row r="21" spans="1:4" s="4" customFormat="1" ht="26.25" customHeight="1">
      <c r="A21" s="28" t="s">
        <v>6</v>
      </c>
      <c r="B21" s="19" t="s">
        <v>5</v>
      </c>
      <c r="C21" s="41">
        <f>C6-C10</f>
        <v>0</v>
      </c>
      <c r="D21" s="26"/>
    </row>
    <row r="22" spans="1:4" s="4" customFormat="1" ht="34.5" customHeight="1">
      <c r="A22" s="30"/>
      <c r="B22" s="31"/>
      <c r="C22" s="32"/>
      <c r="D22" s="33"/>
    </row>
    <row r="23" spans="1:3" ht="20.25">
      <c r="A23" s="17" t="s">
        <v>19</v>
      </c>
      <c r="C23" s="5"/>
    </row>
    <row r="24" spans="2:3" ht="20.25">
      <c r="B24" s="6"/>
      <c r="C24" s="13"/>
    </row>
    <row r="25" ht="20.25">
      <c r="C25" s="11"/>
    </row>
    <row r="26" spans="2:4" ht="20.25">
      <c r="B26" s="7"/>
      <c r="C26" s="12"/>
      <c r="D26" s="10"/>
    </row>
    <row r="27" spans="2:4" ht="20.25">
      <c r="B27" s="8"/>
      <c r="D27" s="9"/>
    </row>
    <row r="30" spans="2:3" ht="20.25">
      <c r="B30" s="7"/>
      <c r="C30" s="5"/>
    </row>
    <row r="31" ht="20.25">
      <c r="C31" s="5"/>
    </row>
    <row r="32" ht="20.25">
      <c r="B32" s="7"/>
    </row>
  </sheetData>
  <sheetProtection/>
  <mergeCells count="2">
    <mergeCell ref="A3:D3"/>
    <mergeCell ref="A2:D2"/>
  </mergeCells>
  <printOptions/>
  <pageMargins left="0.1968503937007874" right="0.1968503937007874" top="0.984251968503937" bottom="0.7480314960629921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Пантюхова Елена Михайловна</cp:lastModifiedBy>
  <cp:lastPrinted>2018-05-09T23:12:04Z</cp:lastPrinted>
  <dcterms:created xsi:type="dcterms:W3CDTF">2005-08-18T04:46:17Z</dcterms:created>
  <dcterms:modified xsi:type="dcterms:W3CDTF">2018-05-15T23:54:56Z</dcterms:modified>
  <cp:category/>
  <cp:version/>
  <cp:contentType/>
  <cp:contentStatus/>
</cp:coreProperties>
</file>