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5195" windowHeight="7020"/>
  </bookViews>
  <sheets>
    <sheet name="Отчет2012" sheetId="9" r:id="rId1"/>
  </sheets>
  <definedNames>
    <definedName name="_xlnm.Print_Area" localSheetId="0">Отчет2012!$A$1:$I$71</definedName>
  </definedNames>
  <calcPr calcId="145621"/>
</workbook>
</file>

<file path=xl/calcChain.xml><?xml version="1.0" encoding="utf-8"?>
<calcChain xmlns="http://schemas.openxmlformats.org/spreadsheetml/2006/main">
  <c r="I35" i="9" l="1"/>
  <c r="H35" i="9"/>
  <c r="G35" i="9"/>
  <c r="F35" i="9"/>
  <c r="E35" i="9"/>
  <c r="D35" i="9"/>
  <c r="C35" i="9"/>
  <c r="I33" i="9"/>
  <c r="H33" i="9"/>
  <c r="G33" i="9"/>
  <c r="F33" i="9"/>
  <c r="E33" i="9"/>
  <c r="D33" i="9"/>
  <c r="C33" i="9"/>
  <c r="I32" i="9"/>
  <c r="H32" i="9"/>
  <c r="G32" i="9"/>
  <c r="F32" i="9"/>
  <c r="E32" i="9"/>
  <c r="D32" i="9"/>
  <c r="C32" i="9"/>
  <c r="F24" i="9"/>
  <c r="F14" i="9"/>
  <c r="D14" i="9"/>
  <c r="C12" i="9"/>
  <c r="C11" i="9"/>
</calcChain>
</file>

<file path=xl/sharedStrings.xml><?xml version="1.0" encoding="utf-8"?>
<sst xmlns="http://schemas.openxmlformats.org/spreadsheetml/2006/main" count="75" uniqueCount="69">
  <si>
    <t>качества управления  бюджетным  процессом</t>
  </si>
  <si>
    <t>Степень качества</t>
  </si>
  <si>
    <t>Комплексанная оценка качества</t>
  </si>
  <si>
    <t>2. Индикаторы, характеризующие качество исполнения бюджета</t>
  </si>
  <si>
    <t>Индикаторы соблюдения бюджетного законодательства при осуществлении бюджетного процесса</t>
  </si>
  <si>
    <t>1.6 Соотношение недополученных доходов по местным налогам в результате действия налоговых льгот, установленных представительными органами сельских  поселений  к общему объему поступивших местных налогов</t>
  </si>
  <si>
    <t>1.7 Разработка, реализация и мониторинг  эффективности реализации ведомственных и долгосрочных целевых программ,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нормативным правовым актом сельского  поселения </t>
  </si>
  <si>
    <t>2.1 Отношение объема просроченной кредиторской задолженности бюджета сельского  поселения  к объему расходов бюджета сельского  поселения </t>
  </si>
  <si>
    <t>2.2 Объем просроченной кредиторской задолженности по выплате заработной платы за счет средств бюджета сельского  поселения </t>
  </si>
  <si>
    <t>2.3 Отношение объема просроченной дебиторской задолженности бюджета сельского  поселения  к объему расходов бюджета сельского  поселения </t>
  </si>
  <si>
    <t>2.4 Объем просроченной кредиторской задолженности сельского  поселения </t>
  </si>
  <si>
    <t>2.5 Доля межбюджетных трансфертов из других бюджетов бюджетной системы Российской Федерации ( за исключением субвенций, а также предоставляемых сельским  поселениям  за счёт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 сельского  поселения </t>
  </si>
  <si>
    <t>2.6 Динамика поступлений по налоговым и неналоговым доходам бюджета сельского  поселения </t>
  </si>
  <si>
    <t>2.7 Исполнение бюджета сельского  поселения по расходам  к уточненным бюджетным назначениям</t>
  </si>
  <si>
    <t>2.8 Наличие результатов контроля за исполнением муниципальных заданий на представление муниципальных услуг юридическим и физическим лицам в соответствии с порядком , утверждённым нормативным правовым актом муниципального образования</t>
  </si>
  <si>
    <t>2.9 Отклонение объёма расходов бюджета муниципального образования в IV квартале от среднего объёма расходов  за I- III кварталы (без учёта целевых межбюджетных трансфертов из бюджетов других уровней)</t>
  </si>
  <si>
    <t>2.10 Состояние недоимки по платежам в бюджетную систему Российской Федерации бюджета сельского  поселения </t>
  </si>
  <si>
    <t>3.1 Удельный вес  расходов бюджета сельского  поселения  на оказание муниципальных услуг (работ), оказываемых (выполняемых) в соответствии с муниципальным заданием, в общем объеме расходов бюджета сельского  поселения  (без учета целевых межбюджетных трансфертов из бюджетов других уровней)</t>
  </si>
  <si>
    <t>3.2 Формирование главными распорядителями бюджетных средств муниципальных заданий на предоставление муниципальных услуг юридическим и физическим лицам на основании нормативного правового акта сельского  поселения  в отношении всех муниципальных услуг, утвержденных в реестре муниципальных услуг, оказываемых юридическим и физическим лицам  в  сельском  поселении </t>
  </si>
  <si>
    <t>3.3 Наличие Интернет-портала оказания муниципальных услуг сельского  поселения  в электронном виде</t>
  </si>
  <si>
    <t>3.4 Утверждение перечня (реестра) муниципальных услуг юридическим и физическим лицам и осуществление мониторинга потребности в муниципальных услугах в соответствии с нормативными правовыми актом сельского  поселения  в сферах культуры, физической культуры и спорта</t>
  </si>
  <si>
    <t>3.5 Наличие нормативного правового акта сельского поселения,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сферах культуры, физической культуры и спорта</t>
  </si>
  <si>
    <t>4.1 Опубликование, обнародование или размещение на официальных сайтах решения о бюджете поселения и отчета о результатах деятельности финансового органа сельского поселения за отчетный финансовый год</t>
  </si>
  <si>
    <t>4.2Размещение на официальных сайтах органов местного самоуправления информации о целевых программах (ведомственных, долгосрочных)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сельского поселения </t>
  </si>
  <si>
    <t>4.3 Ежемесячное размещение на официальных сайтах органов местного самоуправления отчетов об исполнении бюджета поселения </t>
  </si>
  <si>
    <t>4.4 Размещение нормативных правовых актов, документов и материалов, указанных в пунктах 1.5, 1.7, 2.8, 3.2, 3.4, 3.5, 4.6, 4.8 настоящего приложений , на официальных сайтах органов местного самоуправления</t>
  </si>
  <si>
    <t>4.6 Проведение публич¬ных слушаний по про¬екту бюдже¬та поселения и проекту отчета об исполнении бюджета поселения в соответствии с установленным порядком </t>
  </si>
  <si>
    <t>4.8 Изучение мнения населения о качестве оказания муниципаль-ных услуг в соответствии с установленными в   сельском поселении порядком </t>
  </si>
  <si>
    <t>4.9Проведение внешней проверки годового отчета об исполнении бюджета сельского поселения уполномоченным органом</t>
  </si>
  <si>
    <t>1. Отношение дефицита бюджета поселения, входящего в состав муниципального района  к общему годовому объему доходов бюджета поселения, входящего в состав муниципального района без учета объема безвозмездных поступлений в отчетном периоде</t>
  </si>
  <si>
    <t>2. Удельный вес резервного фонда Администрации сельского поселения в объеме расходов бюд-жета сельского поселения</t>
  </si>
  <si>
    <t>3. Отношение доли рас-ходов на содержание органов местного са-моуправления к уста-новленному нормативу формирования данных расходов  в отчетном периоде</t>
  </si>
  <si>
    <t>4. Осуществление опера¬ций со средствами, предоставленными бюджету сельского  поселения  из областного бюджета в виде субсидий, суб¬венций и иных межбюджетных трансфер-тов, имеющих целевое назначение, на лице¬вых счетах, открытых получателям средств бюджета поселения , входящего в состав му-ниципального района  в территориальных ор¬ганах Федерального казначейства</t>
  </si>
  <si>
    <t>5. Соблюдение в бюджете сельского  поселения 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соответствующего органа местного самоуправления</t>
  </si>
  <si>
    <t>Наименование сельского поселения</t>
  </si>
  <si>
    <t xml:space="preserve">№ </t>
  </si>
  <si>
    <t>1.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</si>
  <si>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</si>
  <si>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</si>
  <si>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</si>
  <si>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Новокачалинское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</si>
  <si>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</si>
  <si>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</si>
  <si>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</si>
  <si>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Наименование показателей</t>
  </si>
  <si>
    <t xml:space="preserve"> Индикаторы, характеризующие качество бюджетного планирования</t>
  </si>
  <si>
    <t>1.1.</t>
  </si>
  <si>
    <t xml:space="preserve"> Удельный вес расходов бюджета сельского  поселения , формируемых в рамках целевых программ, в общем объеме расходов бюджета сельского  поселения </t>
  </si>
  <si>
    <t>3.</t>
  </si>
  <si>
    <t xml:space="preserve"> Индикаторы, характеризующие качество управления муниципальной собственностью и оказания муниципальных услуг</t>
  </si>
  <si>
    <t>4.</t>
  </si>
  <si>
    <t>Индикаторы, характеризующие степень прозрачности бюджетного процесса</t>
  </si>
  <si>
    <t>4.5Размещение на официальных сайтах органовместного самоуправ-ления проектов норма-тивных правовых ак¬тов Администрации сельского  поселения , в соот¬ветствии с порядком проведения независи¬мой антикоррупционной экспертизыместного самоуправ-ления проектов норма-тивных правовых ак¬тов Администрации сельского поселения, в соот¬ветствии с порядком проведения независи¬мой антикоррупционной экспертизы</t>
  </si>
  <si>
    <t>4.7 Своевременность и качество предоставления бюджетной  отчетности сельского поселения</t>
  </si>
  <si>
    <t>к   Порядку  осуществления  мониторинга  и оценки</t>
  </si>
  <si>
    <t>Приложение 3</t>
  </si>
  <si>
    <t>в   сельских   поселениях   Ханкайского муниципального  района </t>
  </si>
  <si>
    <t>Наличие принятого до начала финансового года бюджета сельского  поселения , входящего в состав муниципального района </t>
  </si>
  <si>
    <t xml:space="preserve"> Исполнение бюджета сельского  поселения  по доходам без учета безвозмездных поступлений к первоначально утвержденному уровню</t>
  </si>
  <si>
    <t xml:space="preserve"> Наличие результатов ежегодной оценки эффективности предоставляемых (планируемых к предоставлению) налоговых льгот и ставок налогов, установленных представительными органами сельских  поселений  в соответствии с порядком , утвержденным нормативным правовым актом сельского  поселения </t>
  </si>
  <si>
    <t>1.2.</t>
  </si>
  <si>
    <t>1.3.</t>
  </si>
  <si>
    <t>1.4.</t>
  </si>
  <si>
    <t>1.5.</t>
  </si>
  <si>
    <t>1.6.</t>
  </si>
  <si>
    <t>II</t>
  </si>
  <si>
    <t>III</t>
  </si>
  <si>
    <t>Z</t>
  </si>
  <si>
    <t>Результаты оценки качества управления  бюджетным  процессом  в   сельских   поселениях    Ханкайского муниципального  района  за 2012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</si>
</sst>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164" fontId="1" fillId="0" borderId="0" xfId="0" applyNumberFormat="1" applyFont="1"/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/>
    <xf numFmtId="164" fontId="2" fillId="0" borderId="1" xfId="0" applyNumberFormat="1" applyFont="1" applyBorder="1"/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793750</xdr:colOff>
      <xdr:row>59</xdr:row>
      <xdr:rowOff>31750</xdr:rowOff>
    </xdr:from>
    <xdr:ext cx="1492250" cy="502685"/>
    <xdr:sp macro="" textlink="">
      <xdr:nvSpPr>
        <xdr:cNvPr id="3" name="TextBox 2"/>
        <xdr:cNvSpPr txBox="1"/>
      </xdr:nvSpPr>
      <xdr:spPr>
        <a:xfrm>
          <a:off x="6746875" y="44970700"/>
          <a:ext cx="1492250" cy="502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43" zoomScale="60" zoomScaleNormal="80" zoomScalePageLayoutView="78" workbookViewId="0">
      <selection activeCell="I52" sqref="I52"/>
    </sheetView>
  </sheetViews>
  <sheetFormatPr defaultRowHeight="15" x14ac:dyDescent="0.25"/>
  <cols>
    <col min="1" max="1" width="4.28515625" style="1" customWidth="1"/>
    <col min="2" max="2" width="47.7109375" style="1" customWidth="1"/>
    <col min="3" max="3" width="12.140625" style="1" customWidth="1"/>
    <col min="4" max="5" width="12.5703125" style="1" customWidth="1"/>
    <col min="6" max="6" width="12.42578125" style="1" customWidth="1"/>
    <col min="7" max="7" width="13.85546875" style="1" customWidth="1"/>
    <col min="8" max="8" width="12.7109375" style="1" customWidth="1"/>
    <col min="9" max="9" width="16" style="1" customWidth="1"/>
    <col min="10" max="16384" width="9.140625" style="1"/>
  </cols>
  <sheetData>
    <row r="1" spans="1:9" x14ac:dyDescent="0.25">
      <c r="G1" s="23" t="s">
        <v>55</v>
      </c>
      <c r="H1" s="23"/>
      <c r="I1" s="23"/>
    </row>
    <row r="2" spans="1:9" x14ac:dyDescent="0.25">
      <c r="E2" s="22" t="s">
        <v>54</v>
      </c>
      <c r="F2" s="22"/>
      <c r="G2" s="22"/>
      <c r="H2" s="22"/>
      <c r="I2" s="22"/>
    </row>
    <row r="3" spans="1:9" x14ac:dyDescent="0.25">
      <c r="E3" s="20"/>
      <c r="F3" s="22" t="s">
        <v>0</v>
      </c>
      <c r="G3" s="22"/>
      <c r="H3" s="22"/>
      <c r="I3" s="22"/>
    </row>
    <row r="4" spans="1:9" ht="28.5" customHeight="1" x14ac:dyDescent="0.25">
      <c r="E4" s="20"/>
      <c r="F4" s="24" t="s">
        <v>56</v>
      </c>
      <c r="G4" s="24"/>
      <c r="H4" s="24"/>
      <c r="I4" s="24"/>
    </row>
    <row r="6" spans="1:9" s="7" customFormat="1" ht="56.25" customHeight="1" x14ac:dyDescent="0.3">
      <c r="A6" s="25" t="s">
        <v>68</v>
      </c>
      <c r="B6" s="25"/>
      <c r="C6" s="25"/>
      <c r="D6" s="25"/>
      <c r="E6" s="25"/>
      <c r="F6" s="25"/>
      <c r="G6" s="25"/>
      <c r="H6" s="25"/>
      <c r="I6" s="25"/>
    </row>
    <row r="8" spans="1:9" x14ac:dyDescent="0.25">
      <c r="A8" s="26" t="s">
        <v>35</v>
      </c>
      <c r="B8" s="27" t="s">
        <v>44</v>
      </c>
      <c r="C8" s="29" t="s">
        <v>34</v>
      </c>
      <c r="D8" s="30"/>
      <c r="E8" s="30"/>
      <c r="F8" s="30"/>
      <c r="G8" s="30"/>
      <c r="H8" s="30"/>
      <c r="I8" s="31"/>
    </row>
    <row r="9" spans="1:9" ht="65.25" customHeight="1" x14ac:dyDescent="0.25">
      <c r="A9" s="26"/>
      <c r="B9" s="28"/>
      <c r="C9" s="2" t="s">
        <v>37</v>
      </c>
      <c r="D9" s="2" t="s">
        <v>38</v>
      </c>
      <c r="E9" s="2" t="s">
        <v>39</v>
      </c>
      <c r="F9" s="2" t="s">
        <v>40</v>
      </c>
      <c r="G9" s="2" t="s">
        <v>41</v>
      </c>
      <c r="H9" s="2" t="s">
        <v>42</v>
      </c>
      <c r="I9" s="2" t="s">
        <v>43</v>
      </c>
    </row>
    <row r="10" spans="1:9" s="5" customFormat="1" ht="44.25" customHeight="1" x14ac:dyDescent="0.2">
      <c r="A10" s="3" t="s">
        <v>36</v>
      </c>
      <c r="B10" s="4" t="s">
        <v>45</v>
      </c>
      <c r="C10" s="10">
        <v>6.15</v>
      </c>
      <c r="D10" s="10">
        <v>16.86</v>
      </c>
      <c r="E10" s="10">
        <v>11.22</v>
      </c>
      <c r="F10" s="10">
        <v>7.56</v>
      </c>
      <c r="G10" s="10">
        <v>8.67</v>
      </c>
      <c r="H10" s="10">
        <v>11.55</v>
      </c>
      <c r="I10" s="10">
        <v>5.82</v>
      </c>
    </row>
    <row r="11" spans="1:9" ht="75.75" customHeight="1" x14ac:dyDescent="0.25">
      <c r="A11" s="6" t="s">
        <v>46</v>
      </c>
      <c r="B11" s="2" t="s">
        <v>47</v>
      </c>
      <c r="C11" s="6">
        <f>(0-0)/(0.04-0)*1.9</f>
        <v>0</v>
      </c>
      <c r="D11" s="6">
        <v>1.9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45" x14ac:dyDescent="0.25">
      <c r="A12" s="6" t="s">
        <v>60</v>
      </c>
      <c r="B12" s="2" t="s">
        <v>57</v>
      </c>
      <c r="C12" s="6">
        <f>1*1</f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</row>
    <row r="13" spans="1:9" ht="45" x14ac:dyDescent="0.25">
      <c r="A13" s="6" t="s">
        <v>61</v>
      </c>
      <c r="B13" s="2" t="s">
        <v>58</v>
      </c>
      <c r="C13" s="9">
        <v>0.1</v>
      </c>
      <c r="D13" s="9">
        <v>1.77</v>
      </c>
      <c r="E13" s="9">
        <v>1.79</v>
      </c>
      <c r="F13" s="9">
        <v>1.52</v>
      </c>
      <c r="G13" s="9">
        <v>0.94</v>
      </c>
      <c r="H13" s="9">
        <v>1.9</v>
      </c>
      <c r="I13" s="9">
        <v>-0.01</v>
      </c>
    </row>
    <row r="14" spans="1:9" ht="120" x14ac:dyDescent="0.25">
      <c r="A14" s="6" t="s">
        <v>62</v>
      </c>
      <c r="B14" s="2" t="s">
        <v>59</v>
      </c>
      <c r="C14" s="6">
        <v>0.95</v>
      </c>
      <c r="D14" s="6">
        <f t="shared" ref="D14:F14" si="0">0*0.95</f>
        <v>0</v>
      </c>
      <c r="E14" s="6">
        <v>0.95</v>
      </c>
      <c r="F14" s="6">
        <f t="shared" si="0"/>
        <v>0</v>
      </c>
      <c r="G14" s="6">
        <v>0.95</v>
      </c>
      <c r="H14" s="6">
        <v>0.95</v>
      </c>
      <c r="I14" s="6">
        <v>0.95</v>
      </c>
    </row>
    <row r="15" spans="1:9" ht="90" x14ac:dyDescent="0.25">
      <c r="A15" s="6" t="s">
        <v>63</v>
      </c>
      <c r="B15" s="2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35" x14ac:dyDescent="0.25">
      <c r="A16" s="6" t="s">
        <v>64</v>
      </c>
      <c r="B16" s="2" t="s">
        <v>6</v>
      </c>
      <c r="C16" s="6">
        <v>0</v>
      </c>
      <c r="D16" s="6">
        <v>0.95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5" customFormat="1" ht="28.5" x14ac:dyDescent="0.2">
      <c r="A17" s="3"/>
      <c r="B17" s="4" t="s">
        <v>3</v>
      </c>
      <c r="C17" s="10">
        <v>12.99</v>
      </c>
      <c r="D17" s="10">
        <v>7.2</v>
      </c>
      <c r="E17" s="10">
        <v>12.33</v>
      </c>
      <c r="F17" s="10">
        <v>8.31</v>
      </c>
      <c r="G17" s="10">
        <v>9.7200000000000006</v>
      </c>
      <c r="H17" s="10">
        <v>9.7200000000000006</v>
      </c>
      <c r="I17" s="10">
        <v>10.86</v>
      </c>
    </row>
    <row r="18" spans="1:9" ht="60" x14ac:dyDescent="0.25">
      <c r="A18" s="6"/>
      <c r="B18" s="2" t="s">
        <v>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45" x14ac:dyDescent="0.25">
      <c r="A19" s="6"/>
      <c r="B19" s="2" t="s">
        <v>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45" x14ac:dyDescent="0.25">
      <c r="A20" s="6"/>
      <c r="B20" s="2" t="s">
        <v>9</v>
      </c>
      <c r="C20" s="6">
        <v>1.2</v>
      </c>
      <c r="D20" s="6">
        <v>1.2</v>
      </c>
      <c r="E20" s="6">
        <v>1.2</v>
      </c>
      <c r="F20" s="6">
        <v>0</v>
      </c>
      <c r="G20" s="6">
        <v>1.2</v>
      </c>
      <c r="H20" s="6">
        <v>1.2</v>
      </c>
      <c r="I20" s="6">
        <v>1.2</v>
      </c>
    </row>
    <row r="21" spans="1:9" ht="30" x14ac:dyDescent="0.25">
      <c r="A21" s="6"/>
      <c r="B21" s="2" t="s">
        <v>10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80" x14ac:dyDescent="0.25">
      <c r="A22" s="6"/>
      <c r="B22" s="2" t="s">
        <v>11</v>
      </c>
      <c r="C22" s="9">
        <v>0.48</v>
      </c>
      <c r="D22" s="9">
        <v>0</v>
      </c>
      <c r="E22" s="9">
        <v>0.47</v>
      </c>
      <c r="F22" s="6">
        <v>0.6</v>
      </c>
      <c r="G22" s="9">
        <v>0.15</v>
      </c>
      <c r="H22" s="9">
        <v>0.14000000000000001</v>
      </c>
      <c r="I22" s="6">
        <v>0.32</v>
      </c>
    </row>
    <row r="23" spans="1:9" ht="45" x14ac:dyDescent="0.25">
      <c r="A23" s="6"/>
      <c r="B23" s="2" t="s">
        <v>12</v>
      </c>
      <c r="C23" s="9">
        <v>0.92</v>
      </c>
      <c r="D23" s="9">
        <v>0</v>
      </c>
      <c r="E23" s="6">
        <v>0.28999999999999998</v>
      </c>
      <c r="F23" s="6">
        <v>0.34</v>
      </c>
      <c r="G23" s="6">
        <v>0.23</v>
      </c>
      <c r="H23" s="6">
        <v>0.11</v>
      </c>
      <c r="I23" s="6">
        <v>1.2</v>
      </c>
    </row>
    <row r="24" spans="1:9" ht="45" x14ac:dyDescent="0.25">
      <c r="A24" s="6"/>
      <c r="B24" s="2" t="s">
        <v>13</v>
      </c>
      <c r="C24" s="6">
        <v>0.73</v>
      </c>
      <c r="D24" s="9">
        <v>1.2</v>
      </c>
      <c r="E24" s="9">
        <v>1.05</v>
      </c>
      <c r="F24" s="9">
        <f>(99.6-97.4)/(99.6-79.9)*1.2</f>
        <v>0.13401015228426333</v>
      </c>
      <c r="G24" s="9">
        <v>0.96</v>
      </c>
      <c r="H24" s="9">
        <v>0.59</v>
      </c>
      <c r="I24" s="9">
        <v>0</v>
      </c>
    </row>
    <row r="25" spans="1:9" ht="90" x14ac:dyDescent="0.25">
      <c r="A25" s="6"/>
      <c r="B25" s="2" t="s">
        <v>14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75" x14ac:dyDescent="0.25">
      <c r="A26" s="6"/>
      <c r="B26" s="2" t="s">
        <v>15</v>
      </c>
      <c r="C26" s="9">
        <v>1</v>
      </c>
      <c r="D26" s="9">
        <v>0</v>
      </c>
      <c r="E26" s="6">
        <v>1.1000000000000001</v>
      </c>
      <c r="F26" s="6">
        <v>0.7</v>
      </c>
      <c r="G26" s="9">
        <v>0.7</v>
      </c>
      <c r="H26" s="9">
        <v>1.2</v>
      </c>
      <c r="I26" s="9">
        <v>0.9</v>
      </c>
    </row>
    <row r="27" spans="1:9" ht="45" x14ac:dyDescent="0.25">
      <c r="A27" s="6"/>
      <c r="B27" s="2" t="s">
        <v>16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5" customFormat="1" ht="42.75" x14ac:dyDescent="0.2">
      <c r="A28" s="3" t="s">
        <v>48</v>
      </c>
      <c r="B28" s="4" t="s">
        <v>49</v>
      </c>
      <c r="C28" s="3">
        <v>22.8</v>
      </c>
      <c r="D28" s="3">
        <v>16.8</v>
      </c>
      <c r="E28" s="3">
        <v>20.7</v>
      </c>
      <c r="F28" s="3">
        <v>19.5</v>
      </c>
      <c r="G28" s="3">
        <v>20.7</v>
      </c>
      <c r="H28" s="3">
        <v>18.600000000000001</v>
      </c>
      <c r="I28" s="3">
        <v>23.4</v>
      </c>
    </row>
    <row r="29" spans="1:9" ht="120" x14ac:dyDescent="0.25">
      <c r="A29" s="6"/>
      <c r="B29" s="2" t="s">
        <v>17</v>
      </c>
      <c r="C29" s="6">
        <v>2</v>
      </c>
      <c r="D29" s="6">
        <v>0</v>
      </c>
      <c r="E29" s="6">
        <v>1.3</v>
      </c>
      <c r="F29" s="6">
        <v>0.9</v>
      </c>
      <c r="G29" s="6">
        <v>1.3</v>
      </c>
      <c r="H29" s="6">
        <v>0.6</v>
      </c>
      <c r="I29" s="6">
        <v>2.2000000000000002</v>
      </c>
    </row>
    <row r="30" spans="1:9" ht="135" x14ac:dyDescent="0.25">
      <c r="A30" s="6"/>
      <c r="B30" s="2" t="s">
        <v>18</v>
      </c>
      <c r="C30" s="6">
        <v>1.1000000000000001</v>
      </c>
      <c r="D30" s="6">
        <v>1.1000000000000001</v>
      </c>
      <c r="E30" s="6">
        <v>1.1000000000000001</v>
      </c>
      <c r="F30" s="6">
        <v>1.1000000000000001</v>
      </c>
      <c r="G30" s="6">
        <v>1.1000000000000001</v>
      </c>
      <c r="H30" s="6">
        <v>1.1000000000000001</v>
      </c>
      <c r="I30" s="6">
        <v>1.1000000000000001</v>
      </c>
    </row>
    <row r="31" spans="1:9" ht="45" x14ac:dyDescent="0.25">
      <c r="A31" s="6"/>
      <c r="B31" s="2" t="s">
        <v>19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05" x14ac:dyDescent="0.25">
      <c r="A32" s="6"/>
      <c r="B32" s="2" t="s">
        <v>20</v>
      </c>
      <c r="C32" s="6">
        <f>1*1.7</f>
        <v>1.7</v>
      </c>
      <c r="D32" s="6">
        <f t="shared" ref="D32:I32" si="1">1*1.7</f>
        <v>1.7</v>
      </c>
      <c r="E32" s="6">
        <f t="shared" si="1"/>
        <v>1.7</v>
      </c>
      <c r="F32" s="6">
        <f t="shared" si="1"/>
        <v>1.7</v>
      </c>
      <c r="G32" s="6">
        <f t="shared" si="1"/>
        <v>1.7</v>
      </c>
      <c r="H32" s="6">
        <f t="shared" si="1"/>
        <v>1.7</v>
      </c>
      <c r="I32" s="6">
        <f t="shared" si="1"/>
        <v>1.7</v>
      </c>
    </row>
    <row r="33" spans="1:9" ht="105" x14ac:dyDescent="0.25">
      <c r="A33" s="6"/>
      <c r="B33" s="2" t="s">
        <v>21</v>
      </c>
      <c r="C33" s="6">
        <f>1*2.8</f>
        <v>2.8</v>
      </c>
      <c r="D33" s="6">
        <f t="shared" ref="D33:I33" si="2">1*2.8</f>
        <v>2.8</v>
      </c>
      <c r="E33" s="6">
        <f t="shared" si="2"/>
        <v>2.8</v>
      </c>
      <c r="F33" s="6">
        <f t="shared" si="2"/>
        <v>2.8</v>
      </c>
      <c r="G33" s="6">
        <f t="shared" si="2"/>
        <v>2.8</v>
      </c>
      <c r="H33" s="6">
        <f t="shared" si="2"/>
        <v>2.8</v>
      </c>
      <c r="I33" s="6">
        <f t="shared" si="2"/>
        <v>2.8</v>
      </c>
    </row>
    <row r="34" spans="1:9" s="5" customFormat="1" ht="28.5" x14ac:dyDescent="0.2">
      <c r="A34" s="3" t="s">
        <v>50</v>
      </c>
      <c r="B34" s="4" t="s">
        <v>51</v>
      </c>
      <c r="C34" s="18">
        <v>6.5</v>
      </c>
      <c r="D34" s="18">
        <v>6.3</v>
      </c>
      <c r="E34" s="18">
        <v>3.5</v>
      </c>
      <c r="F34" s="18">
        <v>3.5</v>
      </c>
      <c r="G34" s="18">
        <v>7.8</v>
      </c>
      <c r="H34" s="18">
        <v>7.8</v>
      </c>
      <c r="I34" s="18">
        <v>3.5</v>
      </c>
    </row>
    <row r="35" spans="1:9" ht="75" x14ac:dyDescent="0.25">
      <c r="A35" s="6"/>
      <c r="B35" s="2" t="s">
        <v>22</v>
      </c>
      <c r="C35" s="6">
        <f>1*1.5</f>
        <v>1.5</v>
      </c>
      <c r="D35" s="6">
        <f t="shared" ref="D35:I35" si="3">1*1.5</f>
        <v>1.5</v>
      </c>
      <c r="E35" s="6">
        <f t="shared" si="3"/>
        <v>1.5</v>
      </c>
      <c r="F35" s="6">
        <f t="shared" si="3"/>
        <v>1.5</v>
      </c>
      <c r="G35" s="6">
        <f t="shared" si="3"/>
        <v>1.5</v>
      </c>
      <c r="H35" s="6">
        <f t="shared" si="3"/>
        <v>1.5</v>
      </c>
      <c r="I35" s="6">
        <f t="shared" si="3"/>
        <v>1.5</v>
      </c>
    </row>
    <row r="36" spans="1:9" ht="75" x14ac:dyDescent="0.25">
      <c r="A36" s="6"/>
      <c r="B36" s="2" t="s">
        <v>22</v>
      </c>
      <c r="C36" s="6">
        <v>1</v>
      </c>
      <c r="D36" s="6">
        <v>1</v>
      </c>
      <c r="E36" s="6">
        <v>0</v>
      </c>
      <c r="F36" s="6">
        <v>0</v>
      </c>
      <c r="G36" s="6">
        <v>1</v>
      </c>
      <c r="H36" s="6">
        <v>1</v>
      </c>
      <c r="I36" s="6">
        <v>0</v>
      </c>
    </row>
    <row r="37" spans="1:9" ht="138.75" customHeight="1" x14ac:dyDescent="0.25">
      <c r="A37" s="6"/>
      <c r="B37" s="2" t="s">
        <v>23</v>
      </c>
      <c r="C37" s="6">
        <v>0</v>
      </c>
      <c r="D37" s="6">
        <v>1</v>
      </c>
      <c r="E37" s="6">
        <v>0</v>
      </c>
      <c r="F37" s="6">
        <v>0</v>
      </c>
      <c r="G37" s="6">
        <v>0.5</v>
      </c>
      <c r="H37" s="6">
        <v>0.5</v>
      </c>
      <c r="I37" s="6">
        <v>0</v>
      </c>
    </row>
    <row r="38" spans="1:9" ht="45" x14ac:dyDescent="0.25">
      <c r="A38" s="6"/>
      <c r="B38" s="2" t="s">
        <v>24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75" x14ac:dyDescent="0.25">
      <c r="A39" s="6"/>
      <c r="B39" s="2" t="s">
        <v>25</v>
      </c>
      <c r="C39" s="6">
        <v>1</v>
      </c>
      <c r="D39" s="6">
        <v>0</v>
      </c>
      <c r="E39" s="6">
        <v>0</v>
      </c>
      <c r="F39" s="6">
        <v>0</v>
      </c>
      <c r="G39" s="6">
        <v>1</v>
      </c>
      <c r="H39" s="6">
        <v>1</v>
      </c>
      <c r="I39" s="6">
        <v>0</v>
      </c>
    </row>
    <row r="40" spans="1:9" ht="165" x14ac:dyDescent="0.25">
      <c r="A40" s="6"/>
      <c r="B40" s="2" t="s">
        <v>52</v>
      </c>
      <c r="C40" s="6">
        <v>0</v>
      </c>
      <c r="D40" s="6">
        <v>0.75</v>
      </c>
      <c r="E40" s="6">
        <v>0</v>
      </c>
      <c r="F40" s="6">
        <v>0</v>
      </c>
      <c r="G40" s="6">
        <v>0.75</v>
      </c>
      <c r="H40" s="6">
        <v>0.75</v>
      </c>
      <c r="I40" s="6">
        <v>0</v>
      </c>
    </row>
    <row r="41" spans="1:9" ht="60" x14ac:dyDescent="0.25">
      <c r="A41" s="6"/>
      <c r="B41" s="2" t="s">
        <v>26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</row>
    <row r="42" spans="1:9" ht="45" x14ac:dyDescent="0.25">
      <c r="A42" s="6"/>
      <c r="B42" s="2" t="s">
        <v>53</v>
      </c>
      <c r="C42" s="9">
        <v>1</v>
      </c>
      <c r="D42" s="9">
        <v>1</v>
      </c>
      <c r="E42" s="9">
        <v>1</v>
      </c>
      <c r="F42" s="9">
        <v>0</v>
      </c>
      <c r="G42" s="9">
        <v>1</v>
      </c>
      <c r="H42" s="9">
        <v>1</v>
      </c>
      <c r="I42" s="9">
        <v>1</v>
      </c>
    </row>
    <row r="43" spans="1:9" ht="60" x14ac:dyDescent="0.25">
      <c r="A43" s="6"/>
      <c r="B43" s="2" t="s">
        <v>27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45" x14ac:dyDescent="0.25">
      <c r="A44" s="6"/>
      <c r="B44" s="2" t="s">
        <v>28</v>
      </c>
      <c r="C44" s="6">
        <v>1</v>
      </c>
      <c r="D44" s="6">
        <v>1</v>
      </c>
      <c r="E44" s="6">
        <v>0</v>
      </c>
      <c r="F44" s="6">
        <v>1</v>
      </c>
      <c r="G44" s="6">
        <v>1</v>
      </c>
      <c r="H44" s="6">
        <v>1</v>
      </c>
      <c r="I44" s="6">
        <v>0</v>
      </c>
    </row>
    <row r="45" spans="1:9" s="5" customFormat="1" ht="53.25" customHeight="1" x14ac:dyDescent="0.2">
      <c r="A45" s="3"/>
      <c r="B45" s="4" t="s">
        <v>4</v>
      </c>
      <c r="C45" s="3"/>
      <c r="D45" s="3"/>
      <c r="E45" s="3"/>
      <c r="F45" s="3"/>
      <c r="G45" s="3"/>
      <c r="H45" s="3"/>
      <c r="I45" s="3"/>
    </row>
    <row r="46" spans="1:9" ht="90" x14ac:dyDescent="0.25">
      <c r="A46" s="6"/>
      <c r="B46" s="2" t="s">
        <v>29</v>
      </c>
      <c r="C46" s="6"/>
      <c r="D46" s="6"/>
      <c r="E46" s="6"/>
      <c r="F46" s="6"/>
      <c r="G46" s="6"/>
      <c r="H46" s="6"/>
      <c r="I46" s="6"/>
    </row>
    <row r="47" spans="1:9" ht="45" x14ac:dyDescent="0.25">
      <c r="A47" s="6"/>
      <c r="B47" s="2" t="s">
        <v>30</v>
      </c>
      <c r="C47" s="6"/>
      <c r="D47" s="6"/>
      <c r="E47" s="6"/>
      <c r="F47" s="6"/>
      <c r="G47" s="6"/>
      <c r="H47" s="6"/>
      <c r="I47" s="6"/>
    </row>
    <row r="48" spans="1:9" ht="60" x14ac:dyDescent="0.25">
      <c r="A48" s="6"/>
      <c r="B48" s="2" t="s">
        <v>31</v>
      </c>
      <c r="C48" s="6"/>
      <c r="D48" s="6"/>
      <c r="E48" s="6"/>
      <c r="F48" s="6"/>
      <c r="G48" s="6"/>
      <c r="H48" s="6"/>
      <c r="I48" s="6"/>
    </row>
    <row r="49" spans="1:9" ht="153" customHeight="1" x14ac:dyDescent="0.25">
      <c r="A49" s="6"/>
      <c r="B49" s="2" t="s">
        <v>32</v>
      </c>
      <c r="C49" s="6"/>
      <c r="D49" s="6"/>
      <c r="E49" s="6"/>
      <c r="F49" s="6"/>
      <c r="G49" s="6"/>
      <c r="H49" s="6"/>
      <c r="I49" s="6"/>
    </row>
    <row r="50" spans="1:9" ht="132" customHeight="1" x14ac:dyDescent="0.25">
      <c r="A50" s="6"/>
      <c r="B50" s="2" t="s">
        <v>33</v>
      </c>
      <c r="C50" s="6"/>
      <c r="D50" s="6"/>
      <c r="E50" s="6"/>
      <c r="F50" s="6"/>
      <c r="G50" s="6"/>
      <c r="H50" s="6"/>
      <c r="I50" s="6"/>
    </row>
    <row r="51" spans="1:9" s="5" customFormat="1" ht="14.25" x14ac:dyDescent="0.2">
      <c r="A51" s="3"/>
      <c r="B51" s="3" t="s">
        <v>1</v>
      </c>
      <c r="C51" s="8" t="s">
        <v>65</v>
      </c>
      <c r="D51" s="8" t="s">
        <v>65</v>
      </c>
      <c r="E51" s="8" t="s">
        <v>65</v>
      </c>
      <c r="F51" s="8" t="s">
        <v>66</v>
      </c>
      <c r="G51" s="8" t="s">
        <v>65</v>
      </c>
      <c r="H51" s="8" t="s">
        <v>65</v>
      </c>
      <c r="I51" s="8" t="s">
        <v>66</v>
      </c>
    </row>
    <row r="52" spans="1:9" s="5" customFormat="1" ht="18.75" x14ac:dyDescent="0.3">
      <c r="A52" s="17" t="s">
        <v>67</v>
      </c>
      <c r="B52" s="3" t="s">
        <v>2</v>
      </c>
      <c r="C52" s="11">
        <v>48.44</v>
      </c>
      <c r="D52" s="11">
        <v>47.11</v>
      </c>
      <c r="E52" s="11">
        <v>47.75</v>
      </c>
      <c r="F52" s="11">
        <v>38.869999999999997</v>
      </c>
      <c r="G52" s="11">
        <v>46.84</v>
      </c>
      <c r="H52" s="11">
        <v>47.62</v>
      </c>
      <c r="I52" s="11">
        <v>43.58</v>
      </c>
    </row>
    <row r="56" spans="1:9" ht="26.25" customHeight="1" x14ac:dyDescent="0.3">
      <c r="A56" s="21"/>
      <c r="B56" s="21"/>
      <c r="C56" s="21"/>
      <c r="D56" s="21"/>
      <c r="E56" s="21"/>
      <c r="F56" s="21"/>
      <c r="G56" s="21"/>
      <c r="H56" s="21"/>
    </row>
    <row r="57" spans="1:9" x14ac:dyDescent="0.25">
      <c r="B57" s="15"/>
    </row>
    <row r="58" spans="1:9" ht="18.75" x14ac:dyDescent="0.3">
      <c r="A58" s="12"/>
      <c r="B58" s="14"/>
    </row>
    <row r="59" spans="1:9" ht="18.75" x14ac:dyDescent="0.3">
      <c r="A59" s="16"/>
      <c r="B59" s="16"/>
      <c r="C59" s="16"/>
      <c r="D59" s="16"/>
      <c r="E59" s="16"/>
      <c r="F59" s="16"/>
    </row>
    <row r="60" spans="1:9" x14ac:dyDescent="0.25">
      <c r="C60" s="22"/>
      <c r="D60" s="22"/>
    </row>
    <row r="61" spans="1:9" x14ac:dyDescent="0.25">
      <c r="C61" s="13"/>
    </row>
    <row r="62" spans="1:9" ht="18.75" x14ac:dyDescent="0.3">
      <c r="A62" s="12"/>
      <c r="C62" s="13"/>
    </row>
    <row r="64" spans="1:9" ht="18.75" x14ac:dyDescent="0.3">
      <c r="B64" s="7"/>
      <c r="C64" s="19"/>
      <c r="D64" s="7"/>
    </row>
    <row r="65" spans="2:4" ht="18.75" x14ac:dyDescent="0.3">
      <c r="B65" s="7"/>
      <c r="C65" s="19"/>
      <c r="D65" s="7"/>
    </row>
    <row r="66" spans="2:4" ht="18.75" x14ac:dyDescent="0.3">
      <c r="B66" s="7"/>
      <c r="C66" s="7"/>
      <c r="D66" s="7"/>
    </row>
    <row r="67" spans="2:4" ht="18.75" x14ac:dyDescent="0.3">
      <c r="B67" s="7"/>
      <c r="C67" s="7"/>
      <c r="D67" s="7"/>
    </row>
  </sheetData>
  <mergeCells count="10">
    <mergeCell ref="A56:H56"/>
    <mergeCell ref="C60:D60"/>
    <mergeCell ref="G1:I1"/>
    <mergeCell ref="E2:I2"/>
    <mergeCell ref="F3:I3"/>
    <mergeCell ref="F4:I4"/>
    <mergeCell ref="A6:I6"/>
    <mergeCell ref="A8:A9"/>
    <mergeCell ref="B8:B9"/>
    <mergeCell ref="C8:I8"/>
  </mergeCells>
  <pageMargins left="0.70866141732283472" right="0.70866141732283472" top="0.55118110236220474" bottom="0.55118110236220474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Отчет2012</vt:lpstr>
      <vt:lpstr>Отчет2012!Область_печати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</dc:creator>
  <cp:lastModifiedBy>Аверина Евгения Владимировна</cp:lastModifiedBy>
  <cp:lastPrinted>2013-05-29T05:20:37Z</cp:lastPrinted>
  <dcterms:created xsi:type="dcterms:W3CDTF">2011-08-03T23:12:53Z</dcterms:created>
  <dcterms:modified xsi:type="dcterms:W3CDTF">2014-06-05T23:43:31Z</dcterms:modified>
</cp:coreProperties>
</file>