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7680" windowHeight="2175" activeTab="0"/>
  </bookViews>
  <sheets>
    <sheet name="анализ" sheetId="1" r:id="rId1"/>
  </sheets>
  <externalReferences>
    <externalReference r:id="rId4"/>
    <externalReference r:id="rId5"/>
  </externalReferences>
  <definedNames>
    <definedName name="add_bk_st">#REF!</definedName>
    <definedName name="add_bk_t">#REF!</definedName>
    <definedName name="APPLICATION_INFO">#REF!</definedName>
    <definedName name="Boss_Dol">#REF!</definedName>
    <definedName name="Boss_FIO">#REF!</definedName>
    <definedName name="brinc">#REF!</definedName>
    <definedName name="Budget_Level">#REF!</definedName>
    <definedName name="Buh_Dol">#REF!</definedName>
    <definedName name="Buh_FIO">#REF!</definedName>
    <definedName name="cExportDateTime">#REF!</definedName>
    <definedName name="Chef_Dol">#REF!</definedName>
    <definedName name="Chef_FIO">#REF!</definedName>
    <definedName name="codstr">#REF!</definedName>
    <definedName name="creditinc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debetincom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ort">#REF!</definedName>
    <definedName name="Footer">#REF!</definedName>
    <definedName name="GroupOrder">#REF!</definedName>
    <definedName name="income">#REF!</definedName>
    <definedName name="IsUp_brinc">#REF!</definedName>
    <definedName name="IsUp_codstr">#REF!</definedName>
    <definedName name="IsUp_creditinco">#REF!</definedName>
    <definedName name="IsUp_debetincom">#REF!</definedName>
    <definedName name="IsUp_fieldsort">#REF!</definedName>
    <definedName name="IsUp_income">#REF!</definedName>
    <definedName name="IsUp_nameinc">#REF!</definedName>
    <definedName name="IsUp_ostbr">#REF!</definedName>
    <definedName name="IsUp_squery">#REF!</definedName>
    <definedName name="IsUp_totalinc">#REF!</definedName>
    <definedName name="lcl_st">#REF!</definedName>
    <definedName name="lcl_t">#REF!</definedName>
    <definedName name="nameinc">#REF!</definedName>
    <definedName name="NASTR_ORG_FK_CODE">#REF!</definedName>
    <definedName name="NASTR_REPORT_AUTOSAV">#REF!</definedName>
    <definedName name="NASTR_REPORT_BLACKAN">#REF!</definedName>
    <definedName name="NASTR_REPORT_PATH">#REF!</definedName>
    <definedName name="NASTR_SVOD_SOURCE_TY">#REF!</definedName>
    <definedName name="NASTR_XL_ADD_DATETIM">#REF!</definedName>
    <definedName name="NASTR_XL_CENTER_HEAD">#REF!</definedName>
    <definedName name="NASTR_XL_EXPORT_PATH">#REF!</definedName>
    <definedName name="NASTR_XL_EXPORT_SHAB">#REF!</definedName>
    <definedName name="NASTR_XL_FOOTER_COLO">#REF!</definedName>
    <definedName name="NASTR_XL_FREEZEPANES">#REF!</definedName>
    <definedName name="NASTR_XL_LEFT_HEADER">#REF!</definedName>
    <definedName name="NASTR_XL_PAGES">#REF!</definedName>
    <definedName name="NASTR_XL_RIGHT_HEADE">#REF!</definedName>
    <definedName name="NASTR_XL_SPISOK_FOOT">#REF!</definedName>
    <definedName name="NASTR_XL_SPISOK_HEAD">#REF!</definedName>
    <definedName name="NASTR_XL_USER_SHABLO">#REF!</definedName>
    <definedName name="NastrFields">#REF!</definedName>
    <definedName name="nCheck_2">#REF!</definedName>
    <definedName name="nCheck_3">#REF!</definedName>
    <definedName name="nCheck_4">#REF!</definedName>
    <definedName name="nCheck_5">#REF!</definedName>
    <definedName name="nOtborLink1">#REF!</definedName>
    <definedName name="OBJECT_SOURCE_TYPE">#REF!</definedName>
    <definedName name="ostbr">#REF!</definedName>
    <definedName name="PrevGroupName">#REF!</definedName>
    <definedName name="PrevGroupValue">#REF!</definedName>
    <definedName name="prg_st">#REF!</definedName>
    <definedName name="prg_t">#REF!</definedName>
    <definedName name="prp_st">#REF!</definedName>
    <definedName name="prp_t">#REF!</definedName>
    <definedName name="Rash_Date">#REF!</definedName>
    <definedName name="REPMAKER_FORMAT">#REF!</definedName>
    <definedName name="squery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svc_st">#REF!</definedName>
    <definedName name="svc_t">#REF!</definedName>
    <definedName name="Today">#REF!</definedName>
    <definedName name="Today2">#REF!</definedName>
    <definedName name="totalinc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Dol">#REF!</definedName>
    <definedName name="Zam_Boss_FIO">#REF!</definedName>
    <definedName name="Zam_Buh_Dol">#REF!</definedName>
    <definedName name="Zam_Buh_FIO">#REF!</definedName>
    <definedName name="Zam_Chef_Dol">#REF!</definedName>
    <definedName name="Zam_Chef_FIO">#REF!</definedName>
    <definedName name="_xlnm.Print_Titles" localSheetId="0">'анализ'!$5:$5</definedName>
    <definedName name="_xlnm.Print_Area" localSheetId="0">'анализ'!$A$1:$F$15</definedName>
  </definedNames>
  <calcPr fullCalcOnLoad="1"/>
</workbook>
</file>

<file path=xl/sharedStrings.xml><?xml version="1.0" encoding="utf-8"?>
<sst xmlns="http://schemas.openxmlformats.org/spreadsheetml/2006/main" count="28" uniqueCount="28">
  <si>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</si>
  <si>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</si>
  <si>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</si>
  <si>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</si>
  <si>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</si>
  <si>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</si>
  <si>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</si>
  <si>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</si>
  <si>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9900000000</t>
  </si>
  <si>
    <t>Наименование показателя</t>
  </si>
  <si>
    <t>Расходы бюджета - всего</t>
  </si>
  <si>
    <t>Отклонение</t>
  </si>
  <si>
    <t>5=4-3</t>
  </si>
  <si>
    <t>+/- (руб.)</t>
  </si>
  <si>
    <t>+/- (%)</t>
  </si>
  <si>
    <t>Непрограммные расходы</t>
  </si>
  <si>
    <t>(рубли)</t>
  </si>
  <si>
    <t>Аналитические данные о расходах бюджета Ханкайского муниципального района в разрезе муниципальных программ за 2018 год в сравнении с 2017 годом</t>
  </si>
  <si>
    <t>2017 год</t>
  </si>
  <si>
    <t>2018 год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</si>
  <si>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</si>
  <si>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</si>
  <si>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Муниципальная программа «Охрана окружающей среды Ханкайского муниципального района» на 2014-2021 годы</t>
  </si>
  <si>
    <t>Муниципальная программа "Развитие физической культуры  и спорта  Ханкайского муниципального района" на 2014-2021 годы"</t>
  </si>
  <si>
    <t>Муниципальная программа «Развитие сельских территорий Ханкайского муниципального района" на 2014-2021 годы</t>
  </si>
  <si>
    <t>Муниципальная программа "Реализация муниципальной политики в Ханкайском муниципальном районе" на 2014-2021 годы;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</si>
  <si>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года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</si>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</sst>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0" fontId="3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 horizontal="left"/>
      <protection/>
    </xf>
    <xf numFmtId="0" fontId="3" fillId="0" borderId="0">
      <alignment/>
      <protection/>
    </xf>
    <xf numFmtId="0" fontId="33" fillId="20" borderId="0">
      <alignment/>
      <protection/>
    </xf>
    <xf numFmtId="0" fontId="33" fillId="21" borderId="0">
      <alignment/>
      <protection/>
    </xf>
    <xf numFmtId="0" fontId="33" fillId="0" borderId="0">
      <alignment horizontal="left" vertical="top" wrapText="1"/>
      <protection/>
    </xf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3" fillId="0" borderId="0">
      <alignment horizontal="right"/>
      <protection/>
    </xf>
    <xf numFmtId="0" fontId="33" fillId="21" borderId="1">
      <alignment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0" borderId="2">
      <alignment horizontal="center" vertical="center" wrapText="1"/>
      <protection/>
    </xf>
    <xf numFmtId="0" fontId="33" fillId="0" borderId="2">
      <alignment horizontal="center" vertical="center" shrinkToFit="1"/>
      <protection/>
    </xf>
    <xf numFmtId="0" fontId="33" fillId="0" borderId="3">
      <alignment/>
      <protection/>
    </xf>
    <xf numFmtId="0" fontId="33" fillId="21" borderId="4">
      <alignment/>
      <protection/>
    </xf>
    <xf numFmtId="0" fontId="33" fillId="0" borderId="2">
      <alignment horizontal="center" vertical="center" shrinkToFit="1"/>
      <protection/>
    </xf>
    <xf numFmtId="0" fontId="33" fillId="0" borderId="2">
      <alignment horizontal="center" vertical="center" shrinkToFit="1"/>
      <protection/>
    </xf>
    <xf numFmtId="0" fontId="35" fillId="0" borderId="2">
      <alignment horizontal="left"/>
      <protection/>
    </xf>
    <xf numFmtId="0" fontId="33" fillId="20" borderId="4">
      <alignment/>
      <protection/>
    </xf>
    <xf numFmtId="0" fontId="33" fillId="0" borderId="0">
      <alignment horizontal="left" wrapText="1"/>
      <protection/>
    </xf>
    <xf numFmtId="0" fontId="36" fillId="0" borderId="2">
      <alignment horizontal="left"/>
      <protection/>
    </xf>
    <xf numFmtId="4" fontId="35" fillId="22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3" fillId="0" borderId="0">
      <alignment/>
      <protection/>
    </xf>
    <xf numFmtId="4" fontId="35" fillId="23" borderId="2">
      <alignment horizontal="right" vertical="top" shrinkToFit="1"/>
      <protection/>
    </xf>
    <xf numFmtId="0" fontId="34" fillId="0" borderId="0">
      <alignment horizontal="center"/>
      <protection/>
    </xf>
    <xf numFmtId="0" fontId="33" fillId="0" borderId="4">
      <alignment/>
      <protection/>
    </xf>
    <xf numFmtId="0" fontId="33" fillId="0" borderId="0">
      <alignment wrapText="1"/>
      <protection/>
    </xf>
    <xf numFmtId="4" fontId="35" fillId="24" borderId="2">
      <alignment horizontal="right" vertical="top" shrinkToFit="1"/>
      <protection/>
    </xf>
    <xf numFmtId="0" fontId="33" fillId="0" borderId="0">
      <alignment horizontal="left" wrapText="1"/>
      <protection/>
    </xf>
    <xf numFmtId="0" fontId="33" fillId="0" borderId="0">
      <alignment horizontal="right"/>
      <protection/>
    </xf>
    <xf numFmtId="49" fontId="33" fillId="0" borderId="2">
      <alignment horizontal="left" vertical="top" wrapText="1"/>
      <protection/>
    </xf>
    <xf numFmtId="49" fontId="33" fillId="0" borderId="2">
      <alignment horizontal="left" vertical="top" wrapText="1"/>
      <protection/>
    </xf>
    <xf numFmtId="0" fontId="33" fillId="0" borderId="3">
      <alignment/>
      <protection/>
    </xf>
    <xf numFmtId="4" fontId="33" fillId="25" borderId="2">
      <alignment horizontal="right" vertical="top" shrinkToFit="1"/>
      <protection/>
    </xf>
    <xf numFmtId="4" fontId="33" fillId="26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0" fontId="33" fillId="20" borderId="5">
      <alignment horizontal="center"/>
      <protection/>
    </xf>
    <xf numFmtId="0" fontId="33" fillId="21" borderId="5">
      <alignment/>
      <protection/>
    </xf>
    <xf numFmtId="0" fontId="33" fillId="20" borderId="0">
      <alignment horizontal="center"/>
      <protection/>
    </xf>
    <xf numFmtId="49" fontId="35" fillId="0" borderId="2">
      <alignment horizontal="left" vertical="top" wrapText="1"/>
      <protection/>
    </xf>
    <xf numFmtId="4" fontId="35" fillId="25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4" fontId="33" fillId="25" borderId="2">
      <alignment horizontal="right" vertical="top" shrinkToFit="1"/>
      <protection/>
    </xf>
    <xf numFmtId="49" fontId="36" fillId="0" borderId="2">
      <alignment horizontal="left" vertical="top" wrapText="1"/>
      <protection/>
    </xf>
    <xf numFmtId="4" fontId="33" fillId="0" borderId="2">
      <alignment horizontal="right" vertical="top" shrinkToFit="1"/>
      <protection/>
    </xf>
    <xf numFmtId="4" fontId="33" fillId="0" borderId="3">
      <alignment horizontal="right" shrinkToFit="1"/>
      <protection/>
    </xf>
    <xf numFmtId="0" fontId="33" fillId="20" borderId="5">
      <alignment horizontal="left"/>
      <protection/>
    </xf>
    <xf numFmtId="4" fontId="33" fillId="0" borderId="0">
      <alignment horizontal="right" shrinkToFit="1"/>
      <protection/>
    </xf>
    <xf numFmtId="0" fontId="33" fillId="20" borderId="4">
      <alignment horizontal="center"/>
      <protection/>
    </xf>
    <xf numFmtId="0" fontId="33" fillId="20" borderId="0">
      <alignment horizontal="left"/>
      <protection/>
    </xf>
    <xf numFmtId="0" fontId="33" fillId="20" borderId="4">
      <alignment horizontal="left"/>
      <protection/>
    </xf>
    <xf numFmtId="0" fontId="33" fillId="20" borderId="4">
      <alignment horizontal="center"/>
      <protection/>
    </xf>
    <xf numFmtId="4" fontId="36" fillId="25" borderId="2">
      <alignment horizontal="right" vertical="top" shrinkToFit="1"/>
      <protection/>
    </xf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7" fillId="33" borderId="6" applyNumberFormat="0" applyAlignment="0" applyProtection="0"/>
    <xf numFmtId="0" fontId="38" fillId="34" borderId="7" applyNumberFormat="0" applyAlignment="0" applyProtection="0"/>
    <xf numFmtId="0" fontId="39" fillId="34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5" borderId="12" applyNumberFormat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4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8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/>
    </xf>
    <xf numFmtId="0" fontId="52" fillId="0" borderId="15" xfId="0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top" wrapText="1" shrinkToFit="1"/>
    </xf>
    <xf numFmtId="0" fontId="4" fillId="0" borderId="15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horizontal="left" vertical="top" shrinkToFit="1"/>
    </xf>
    <xf numFmtId="4" fontId="53" fillId="0" borderId="15" xfId="0" applyNumberFormat="1" applyFont="1" applyFill="1" applyBorder="1" applyAlignment="1">
      <alignment horizontal="right" vertical="top" wrapText="1" shrinkToFit="1"/>
    </xf>
    <xf numFmtId="4" fontId="53" fillId="0" borderId="15" xfId="0" applyNumberFormat="1" applyFont="1" applyFill="1" applyBorder="1" applyAlignment="1">
      <alignment horizontal="center" vertical="top" wrapText="1" shrinkToFit="1"/>
    </xf>
    <xf numFmtId="0" fontId="5" fillId="0" borderId="0" xfId="0" applyFont="1" applyFill="1" applyBorder="1" applyAlignment="1">
      <alignment/>
    </xf>
    <xf numFmtId="49" fontId="52" fillId="0" borderId="16" xfId="80" applyNumberFormat="1" applyFont="1" applyFill="1" applyBorder="1" applyAlignment="1" applyProtection="1">
      <alignment horizontal="center" vertical="top" wrapText="1"/>
      <protection locked="0"/>
    </xf>
    <xf numFmtId="4" fontId="52" fillId="0" borderId="17" xfId="83" applyNumberFormat="1" applyFont="1" applyFill="1" applyBorder="1" applyProtection="1">
      <alignment horizontal="right" vertical="top" shrinkToFit="1"/>
      <protection locked="0"/>
    </xf>
    <xf numFmtId="0" fontId="54" fillId="0" borderId="0" xfId="0" applyFont="1" applyFill="1" applyAlignment="1">
      <alignment/>
    </xf>
    <xf numFmtId="49" fontId="52" fillId="0" borderId="5" xfId="80" applyNumberFormat="1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>
      <alignment horizontal="center"/>
    </xf>
    <xf numFmtId="49" fontId="55" fillId="0" borderId="18" xfId="0" applyNumberFormat="1" applyFont="1" applyFill="1" applyBorder="1" applyAlignment="1">
      <alignment horizontal="center"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/>
    </xf>
    <xf numFmtId="4" fontId="52" fillId="0" borderId="20" xfId="72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15" xfId="0" applyFont="1" applyFill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6" fillId="39" borderId="19" xfId="0" applyFont="1" applyFill="1" applyBorder="1" applyAlignment="1">
      <alignment vertical="top" wrapText="1"/>
    </xf>
    <xf numFmtId="4" fontId="54" fillId="0" borderId="0" xfId="0" applyNumberFormat="1" applyFont="1" applyFill="1" applyAlignment="1">
      <alignment/>
    </xf>
    <xf numFmtId="0" fontId="4" fillId="0" borderId="22" xfId="0" applyFont="1" applyFill="1" applyBorder="1" applyAlignment="1">
      <alignment horizontal="right" vertical="top"/>
    </xf>
    <xf numFmtId="0" fontId="5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/>
    </xf>
    <xf numFmtId="49" fontId="55" fillId="0" borderId="23" xfId="0" applyNumberFormat="1" applyFont="1" applyFill="1" applyBorder="1" applyAlignment="1">
      <alignment horizontal="center"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49" fontId="55" fillId="0" borderId="24" xfId="0" applyNumberFormat="1" applyFont="1" applyFill="1" applyBorder="1" applyAlignment="1">
      <alignment horizontal="center" vertical="center" wrapText="1"/>
    </xf>
    <xf numFmtId="49" fontId="55" fillId="0" borderId="25" xfId="0" applyNumberFormat="1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4" fontId="56" fillId="39" borderId="2" xfId="101" applyNumberFormat="1" applyFont="1" applyFill="1" applyProtection="1">
      <alignment horizontal="right" vertical="top" shrinkToFit="1"/>
      <protection/>
    </xf>
  </cellXfs>
  <cellStyles count="1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1 3" xfId="65"/>
    <cellStyle name="xl32" xfId="66"/>
    <cellStyle name="xl32 2" xfId="67"/>
    <cellStyle name="xl33" xfId="68"/>
    <cellStyle name="xl33 2" xfId="69"/>
    <cellStyle name="xl34" xfId="70"/>
    <cellStyle name="xl34 2" xfId="71"/>
    <cellStyle name="xl35" xfId="72"/>
    <cellStyle name="xl35 2" xfId="73"/>
    <cellStyle name="xl36" xfId="74"/>
    <cellStyle name="xl36 2" xfId="75"/>
    <cellStyle name="xl36 2 2" xfId="76"/>
    <cellStyle name="xl37" xfId="77"/>
    <cellStyle name="xl37 2" xfId="78"/>
    <cellStyle name="xl38" xfId="79"/>
    <cellStyle name="xl38 2" xfId="80"/>
    <cellStyle name="xl38 3" xfId="81"/>
    <cellStyle name="xl39" xfId="82"/>
    <cellStyle name="xl39 2" xfId="83"/>
    <cellStyle name="xl39 3" xfId="84"/>
    <cellStyle name="xl40" xfId="85"/>
    <cellStyle name="xl40 2" xfId="86"/>
    <cellStyle name="xl41" xfId="87"/>
    <cellStyle name="xl41 2" xfId="88"/>
    <cellStyle name="xl41 2 2" xfId="89"/>
    <cellStyle name="xl42" xfId="90"/>
    <cellStyle name="xl42 2" xfId="91"/>
    <cellStyle name="xl43" xfId="92"/>
    <cellStyle name="xl43 2" xfId="93"/>
    <cellStyle name="xl44" xfId="94"/>
    <cellStyle name="xl44 2" xfId="95"/>
    <cellStyle name="xl45" xfId="96"/>
    <cellStyle name="xl45 2" xfId="97"/>
    <cellStyle name="xl46" xfId="98"/>
    <cellStyle name="xl46 2" xfId="99"/>
    <cellStyle name="xl47" xfId="100"/>
    <cellStyle name="xl63" xfId="101"/>
    <cellStyle name="Акцент1" xfId="102"/>
    <cellStyle name="Акцент2" xfId="103"/>
    <cellStyle name="Акцент3" xfId="104"/>
    <cellStyle name="Акцент4" xfId="105"/>
    <cellStyle name="Акцент5" xfId="106"/>
    <cellStyle name="Акцент6" xfId="107"/>
    <cellStyle name="Ввод " xfId="108"/>
    <cellStyle name="Вывод" xfId="109"/>
    <cellStyle name="Вычисление" xfId="110"/>
    <cellStyle name="Currency" xfId="111"/>
    <cellStyle name="Currency [0]" xfId="112"/>
    <cellStyle name="Заголовок 1" xfId="113"/>
    <cellStyle name="Заголовок 2" xfId="114"/>
    <cellStyle name="Заголовок 3" xfId="115"/>
    <cellStyle name="Заголовок 4" xfId="116"/>
    <cellStyle name="Итог" xfId="117"/>
    <cellStyle name="Контрольная ячейка" xfId="118"/>
    <cellStyle name="Название" xfId="119"/>
    <cellStyle name="Нейтральный" xfId="120"/>
    <cellStyle name="Обычный 2" xfId="121"/>
    <cellStyle name="Обычный 2 2" xfId="122"/>
    <cellStyle name="Обычный 3" xfId="123"/>
    <cellStyle name="Обычный 4" xfId="124"/>
    <cellStyle name="Обычный 5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0503117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budget.primorsky.ru/Users\Nikitina_EI\AppData\Local\Microsoft\Windows\Temporary%20Internet%20Files\Content.Outlook\ELTT5DVD\&#1044;&#1054;&#1061;&#1054;&#1044;&#1067;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  <sheetName val="Документ (2)"/>
      <sheetName val="Лист4"/>
      <sheetName val="Лист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  <sheetName val="Документ (2)"/>
      <sheetName val="Документ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8.8515625" defaultRowHeight="15"/>
  <cols>
    <col min="1" max="1" width="46.00390625" style="13" customWidth="1"/>
    <col min="2" max="2" width="11.140625" style="15" customWidth="1"/>
    <col min="3" max="3" width="19.140625" style="13" customWidth="1"/>
    <col min="4" max="4" width="17.8515625" style="13" customWidth="1"/>
    <col min="5" max="5" width="17.421875" style="13" customWidth="1"/>
    <col min="6" max="6" width="9.8515625" style="15" customWidth="1"/>
    <col min="7" max="9" width="8.8515625" style="13" customWidth="1"/>
    <col min="10" max="10" width="11.57421875" style="13" bestFit="1" customWidth="1"/>
    <col min="11" max="16384" width="8.8515625" style="13" customWidth="1"/>
  </cols>
  <sheetData>
    <row r="1" spans="1:6" s="1" customFormat="1" ht="43.5" customHeight="1">
      <c r="A1" s="25" t="s">
        <v>17</v>
      </c>
      <c r="B1" s="25"/>
      <c r="C1" s="25"/>
      <c r="D1" s="25"/>
      <c r="E1" s="25"/>
      <c r="F1" s="25"/>
    </row>
    <row r="2" spans="1:6" s="1" customFormat="1" ht="15">
      <c r="A2" s="26"/>
      <c r="B2" s="26"/>
      <c r="C2" s="26"/>
      <c r="D2" s="2"/>
      <c r="E2" s="24" t="s">
        <v>16</v>
      </c>
      <c r="F2" s="24"/>
    </row>
    <row r="3" spans="1:6" s="3" customFormat="1" ht="15" customHeight="1">
      <c r="A3" s="27" t="s">
        <v>9</v>
      </c>
      <c r="B3" s="29"/>
      <c r="C3" s="31" t="s">
        <v>18</v>
      </c>
      <c r="D3" s="31" t="s">
        <v>19</v>
      </c>
      <c r="E3" s="33" t="s">
        <v>11</v>
      </c>
      <c r="F3" s="33"/>
    </row>
    <row r="4" spans="1:6" s="3" customFormat="1" ht="29.25" customHeight="1">
      <c r="A4" s="28"/>
      <c r="B4" s="30"/>
      <c r="C4" s="32"/>
      <c r="D4" s="32"/>
      <c r="E4" s="16" t="s">
        <v>13</v>
      </c>
      <c r="F4" s="17" t="s">
        <v>14</v>
      </c>
    </row>
    <row r="5" spans="1:6" s="3" customFormat="1" ht="15">
      <c r="A5" s="4">
        <v>1</v>
      </c>
      <c r="B5" s="20">
        <v>2</v>
      </c>
      <c r="C5" s="5">
        <v>3</v>
      </c>
      <c r="D5" s="5">
        <v>4</v>
      </c>
      <c r="E5" s="6" t="s">
        <v>12</v>
      </c>
      <c r="F5" s="6">
        <v>6</v>
      </c>
    </row>
    <row r="6" spans="1:6" s="10" customFormat="1" ht="14.25">
      <c r="A6" s="7" t="s">
        <v>10</v>
      </c>
      <c r="B6" s="21"/>
      <c r="C6" s="8">
        <f>C7+C8+C9+C10+C11+C12+C13+C14+C15</f>
        <v>473560119.9100001</v>
      </c>
      <c r="D6" s="8">
        <f>D7+D8+D9+D10+D11+D12+D13+D14+D15</f>
        <v>550359438.1</v>
      </c>
      <c r="E6" s="9">
        <f>D6-C6</f>
        <v>76799318.18999994</v>
      </c>
      <c r="F6" s="18">
        <f>D6/C6*100</f>
        <v>116.21743786292554</v>
      </c>
    </row>
    <row r="7" spans="1:10" ht="47.25">
      <c r="A7" s="22" t="s">
        <v>20</v>
      </c>
      <c r="B7" s="11" t="s">
        <v>0</v>
      </c>
      <c r="C7" s="12">
        <v>353886997.6</v>
      </c>
      <c r="D7" s="34">
        <v>399501659.55</v>
      </c>
      <c r="E7" s="12">
        <f>D7-C7</f>
        <v>45614661.94999999</v>
      </c>
      <c r="F7" s="12">
        <f>D7/C7*100</f>
        <v>112.88961229413646</v>
      </c>
      <c r="J7" s="23"/>
    </row>
    <row r="8" spans="1:6" ht="47.25">
      <c r="A8" s="22" t="s">
        <v>21</v>
      </c>
      <c r="B8" s="14" t="s">
        <v>1</v>
      </c>
      <c r="C8" s="12">
        <v>18193556.17</v>
      </c>
      <c r="D8" s="34">
        <v>21450220</v>
      </c>
      <c r="E8" s="12">
        <f aca="true" t="shared" si="0" ref="E8:E15">D8-C8</f>
        <v>3256663.829999998</v>
      </c>
      <c r="F8" s="12">
        <f aca="true" t="shared" si="1" ref="F8:F14">D8/C8*100</f>
        <v>117.9000949543335</v>
      </c>
    </row>
    <row r="9" spans="1:6" ht="47.25">
      <c r="A9" s="22" t="s">
        <v>22</v>
      </c>
      <c r="B9" s="14" t="s">
        <v>2</v>
      </c>
      <c r="C9" s="12">
        <v>115842</v>
      </c>
      <c r="D9" s="34">
        <v>74960</v>
      </c>
      <c r="E9" s="12">
        <f t="shared" si="0"/>
        <v>-40882</v>
      </c>
      <c r="F9" s="12">
        <f t="shared" si="1"/>
        <v>64.70882754096097</v>
      </c>
    </row>
    <row r="10" spans="1:6" ht="48" customHeight="1">
      <c r="A10" s="22" t="s">
        <v>23</v>
      </c>
      <c r="B10" s="14" t="s">
        <v>3</v>
      </c>
      <c r="C10" s="12">
        <v>180730.39</v>
      </c>
      <c r="D10" s="34">
        <v>438862.86</v>
      </c>
      <c r="E10" s="12">
        <f t="shared" si="0"/>
        <v>258132.46999999997</v>
      </c>
      <c r="F10" s="12">
        <f t="shared" si="1"/>
        <v>242.82737396848418</v>
      </c>
    </row>
    <row r="11" spans="1:6" ht="47.25">
      <c r="A11" s="22" t="s">
        <v>24</v>
      </c>
      <c r="B11" s="14" t="s">
        <v>4</v>
      </c>
      <c r="C11" s="12">
        <v>18828136.53</v>
      </c>
      <c r="D11" s="34">
        <v>20713576.23</v>
      </c>
      <c r="E11" s="12">
        <f t="shared" si="0"/>
        <v>1885439.6999999993</v>
      </c>
      <c r="F11" s="12">
        <f t="shared" si="1"/>
        <v>110.01394746100239</v>
      </c>
    </row>
    <row r="12" spans="1:6" ht="47.25">
      <c r="A12" s="22" t="s">
        <v>25</v>
      </c>
      <c r="B12" s="14" t="s">
        <v>5</v>
      </c>
      <c r="C12" s="12">
        <v>15241949.07</v>
      </c>
      <c r="D12" s="34">
        <v>19400865.84</v>
      </c>
      <c r="E12" s="12">
        <f t="shared" si="0"/>
        <v>4158916.7699999996</v>
      </c>
      <c r="F12" s="12">
        <f t="shared" si="1"/>
        <v>127.28599046552253</v>
      </c>
    </row>
    <row r="13" spans="1:6" ht="65.25" customHeight="1">
      <c r="A13" s="22" t="s">
        <v>26</v>
      </c>
      <c r="B13" s="14" t="s">
        <v>6</v>
      </c>
      <c r="C13" s="12">
        <v>16676828.47</v>
      </c>
      <c r="D13" s="34">
        <v>34297274.45</v>
      </c>
      <c r="E13" s="12">
        <f t="shared" si="0"/>
        <v>17620445.980000004</v>
      </c>
      <c r="F13" s="12">
        <f t="shared" si="1"/>
        <v>205.65825517542186</v>
      </c>
    </row>
    <row r="14" spans="1:6" ht="78.75">
      <c r="A14" s="22" t="s">
        <v>27</v>
      </c>
      <c r="B14" s="14" t="s">
        <v>7</v>
      </c>
      <c r="C14" s="12">
        <v>5985866</v>
      </c>
      <c r="D14" s="34">
        <v>6189578</v>
      </c>
      <c r="E14" s="12">
        <f t="shared" si="0"/>
        <v>203712</v>
      </c>
      <c r="F14" s="12">
        <f t="shared" si="1"/>
        <v>103.40321684447997</v>
      </c>
    </row>
    <row r="15" spans="1:6" ht="15.75">
      <c r="A15" s="19" t="s">
        <v>15</v>
      </c>
      <c r="B15" s="14" t="s">
        <v>8</v>
      </c>
      <c r="C15" s="12">
        <v>44450213.68</v>
      </c>
      <c r="D15" s="34">
        <v>48292441.17</v>
      </c>
      <c r="E15" s="12">
        <f t="shared" si="0"/>
        <v>3842227.490000002</v>
      </c>
      <c r="F15" s="12">
        <f>D15/C15*100</f>
        <v>108.64388980818056</v>
      </c>
    </row>
  </sheetData>
  <sheetProtection/>
  <mergeCells count="8">
    <mergeCell ref="E2:F2"/>
    <mergeCell ref="A1:F1"/>
    <mergeCell ref="A2:C2"/>
    <mergeCell ref="A3:A4"/>
    <mergeCell ref="B3:B4"/>
    <mergeCell ref="C3:C4"/>
    <mergeCell ref="D3:D4"/>
    <mergeCell ref="E3:F3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Афанасьева Светлана Ивановна</dc:creator>
  <cp:keywords/>
  <dc:description/>
  <cp:lastModifiedBy>Елена Евгеньевна Остапенко</cp:lastModifiedBy>
  <cp:lastPrinted>2017-04-18T01:31:10Z</cp:lastPrinted>
  <dcterms:created xsi:type="dcterms:W3CDTF">2016-04-04T07:59:12Z</dcterms:created>
  <dcterms:modified xsi:type="dcterms:W3CDTF">2019-03-29T02:17:45Z</dcterms:modified>
  <cp:category/>
  <cp:version/>
  <cp:contentType/>
  <cp:contentStatus/>
</cp:coreProperties>
</file>