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<sst xmlns="http://schemas.openxmlformats.org/spreadsheetml/2006/main" count="117" uniqueCount="66">
  <si>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</si>
  <si>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</si>
  <si>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</si>
  <si>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</si>
  <si>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</si>
  <si>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</si>
  <si>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</si>
  <si>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</si>
  <si>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</si>
  <si>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</si>
  <si>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</si>
  <si>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</si>
  <si>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</si>
  <si>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</si>
  <si>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</si>
  <si>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</si>
  <si>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</si>
  <si>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</si>
  <si>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</si>
  <si>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</si>
  <si>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</si>
  <si>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</si>
  <si>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</si>
  <si>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</si>
  <si>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</si>
  <si>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</si>
  <si>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</si>
  <si>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</si>
  <si>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</si>
  <si>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</si>
  <si>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</si>
  <si>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</si>
  <si>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</si>
  <si>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</si>
  <si>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</si>
  <si>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</si>
  <si>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финансовое управление</t>
  </si>
  <si>
    <t>Всего</t>
  </si>
  <si>
    <t>х</t>
  </si>
  <si>
    <t>0000</t>
  </si>
  <si>
    <t>0113</t>
  </si>
  <si>
    <t>за 1 квартал 2020 года</t>
  </si>
  <si>
    <t>1</t>
  </si>
  <si>
    <t>1.2</t>
  </si>
  <si>
    <t>Сводная  бюджетная роспись на отчетную дату</t>
  </si>
  <si>
    <t>«Развитие информационного общества в Ханкайском муниципальном районе» на 2020 - 2024 годы</t>
  </si>
  <si>
    <t xml:space="preserve">Муниципальная программа «Развитие информационного общества в Ханкайском муниципальном районе» на 2020 - 2024 годы
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</si>
  <si>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</si>
  <si>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</si>
  <si>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</si>
  <si>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</si>
  <si>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</si>
  <si>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</si>
  <si>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</si>
  <si>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</si>
  <si>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</si>
  <si>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</si>
  <si>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района  в сети «Интернет»</t>
  </si>
  <si>
    <t>МКУ ХОЗУ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</si>
  <si>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</si>
  <si>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621</t>
  </si>
  <si>
    <t>240</t>
  </si>
  <si>
    <t>952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</si>
  <si>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</si>
  <si>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951</t>
  </si>
  <si>
    <t>за 1 полугодие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</si>
</sst>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49" fontId="40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0" fillId="34" borderId="11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0" zoomScaleSheetLayoutView="80" zoomScalePageLayoutView="0" workbookViewId="0" topLeftCell="A1">
      <selection activeCell="E19" sqref="E19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0" t="s">
        <v>29</v>
      </c>
      <c r="B1" s="61"/>
      <c r="C1" s="61"/>
      <c r="D1" s="61"/>
      <c r="E1" s="61"/>
    </row>
    <row r="2" spans="1:7" ht="42" customHeight="1">
      <c r="A2" s="60" t="s">
        <v>30</v>
      </c>
      <c r="B2" s="61"/>
      <c r="C2" s="61"/>
      <c r="D2" s="61"/>
      <c r="E2" s="61"/>
      <c r="F2" s="15"/>
      <c r="G2" s="15"/>
    </row>
    <row r="3" spans="1:7" ht="30.75" customHeight="1">
      <c r="A3" s="62" t="s">
        <v>45</v>
      </c>
      <c r="B3" s="62"/>
      <c r="C3" s="62"/>
      <c r="D3" s="62"/>
      <c r="E3" s="62"/>
      <c r="F3" s="15"/>
      <c r="G3" s="15"/>
    </row>
    <row r="4" spans="1:7" ht="15" customHeight="1">
      <c r="A4" s="59" t="s">
        <v>22</v>
      </c>
      <c r="B4" s="59"/>
      <c r="C4" s="59"/>
      <c r="D4" s="59"/>
      <c r="E4" s="59"/>
      <c r="F4" s="6"/>
      <c r="G4" s="6"/>
    </row>
    <row r="5" spans="1:7" ht="27" customHeight="1">
      <c r="A5" s="12"/>
      <c r="B5" s="12"/>
      <c r="C5" s="58" t="s">
        <v>41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20</v>
      </c>
      <c r="E7" s="14" t="s">
        <v>21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9">
        <v>1</v>
      </c>
      <c r="B9" s="70" t="s">
        <v>46</v>
      </c>
      <c r="C9" s="3" t="s">
        <v>10</v>
      </c>
      <c r="D9" s="24">
        <f aca="true" t="shared" si="0" ref="D9:E15">D16+D23</f>
        <v>3811.138</v>
      </c>
      <c r="E9" s="24">
        <f t="shared" si="0"/>
        <v>1711.415</v>
      </c>
    </row>
    <row r="10" spans="1:5" ht="33.75" customHeight="1">
      <c r="A10" s="69"/>
      <c r="B10" s="70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9"/>
      <c r="B11" s="70"/>
      <c r="C11" s="4" t="s">
        <v>12</v>
      </c>
      <c r="D11" s="24">
        <f t="shared" si="0"/>
        <v>0</v>
      </c>
      <c r="E11" s="24">
        <f t="shared" si="0"/>
        <v>0</v>
      </c>
    </row>
    <row r="12" spans="1:5" ht="15.75">
      <c r="A12" s="69"/>
      <c r="B12" s="70"/>
      <c r="C12" s="3" t="s">
        <v>13</v>
      </c>
      <c r="D12" s="24">
        <f t="shared" si="0"/>
        <v>3811.138</v>
      </c>
      <c r="E12" s="24">
        <f t="shared" si="0"/>
        <v>1711.415</v>
      </c>
    </row>
    <row r="13" spans="1:5" ht="31.5">
      <c r="A13" s="69"/>
      <c r="B13" s="70"/>
      <c r="C13" s="4" t="s">
        <v>14</v>
      </c>
      <c r="D13" s="24">
        <f t="shared" si="0"/>
        <v>0</v>
      </c>
      <c r="E13" s="24">
        <f t="shared" si="0"/>
        <v>0</v>
      </c>
    </row>
    <row r="14" spans="1:5" ht="29.25" customHeight="1">
      <c r="A14" s="69"/>
      <c r="B14" s="70"/>
      <c r="C14" s="4" t="s">
        <v>15</v>
      </c>
      <c r="D14" s="24">
        <f t="shared" si="0"/>
        <v>0</v>
      </c>
      <c r="E14" s="24">
        <f t="shared" si="0"/>
        <v>0</v>
      </c>
    </row>
    <row r="15" spans="1:5" ht="15.75">
      <c r="A15" s="69"/>
      <c r="B15" s="70"/>
      <c r="C15" s="3" t="s">
        <v>16</v>
      </c>
      <c r="D15" s="24">
        <f t="shared" si="0"/>
        <v>0</v>
      </c>
      <c r="E15" s="24">
        <f t="shared" si="0"/>
        <v>0</v>
      </c>
    </row>
    <row r="16" spans="1:5" ht="20.25" customHeight="1">
      <c r="A16" s="63" t="s">
        <v>31</v>
      </c>
      <c r="B16" s="66" t="s">
        <v>48</v>
      </c>
      <c r="C16" s="3" t="s">
        <v>10</v>
      </c>
      <c r="D16" s="25">
        <f>D17+D18+D19+D20+D21+D22</f>
        <v>2085</v>
      </c>
      <c r="E16" s="25">
        <f>E17+E18+E19+E20+E21+E22</f>
        <v>996.05</v>
      </c>
    </row>
    <row r="17" spans="1:5" ht="35.25" customHeight="1">
      <c r="A17" s="64"/>
      <c r="B17" s="67"/>
      <c r="C17" s="4" t="s">
        <v>11</v>
      </c>
      <c r="D17" s="25"/>
      <c r="E17" s="24"/>
    </row>
    <row r="18" spans="1:5" ht="30.75" customHeight="1">
      <c r="A18" s="64"/>
      <c r="B18" s="67"/>
      <c r="C18" s="4" t="s">
        <v>12</v>
      </c>
      <c r="D18" s="24"/>
      <c r="E18" s="24"/>
    </row>
    <row r="19" spans="1:5" ht="15.75" customHeight="1">
      <c r="A19" s="64"/>
      <c r="B19" s="67"/>
      <c r="C19" s="3" t="s">
        <v>13</v>
      </c>
      <c r="D19" s="25">
        <f>'отчет об исполн.'!I15</f>
        <v>2085</v>
      </c>
      <c r="E19" s="25">
        <f>'отчет об исполн.'!J15</f>
        <v>996.05</v>
      </c>
    </row>
    <row r="20" spans="1:5" ht="31.5">
      <c r="A20" s="64"/>
      <c r="B20" s="67"/>
      <c r="C20" s="4" t="s">
        <v>14</v>
      </c>
      <c r="D20" s="25"/>
      <c r="E20" s="24"/>
    </row>
    <row r="21" spans="1:5" ht="32.25" customHeight="1">
      <c r="A21" s="64"/>
      <c r="B21" s="67"/>
      <c r="C21" s="4" t="s">
        <v>15</v>
      </c>
      <c r="D21" s="25"/>
      <c r="E21" s="24"/>
    </row>
    <row r="22" spans="1:5" ht="16.5" customHeight="1">
      <c r="A22" s="65"/>
      <c r="B22" s="68"/>
      <c r="C22" s="3" t="s">
        <v>16</v>
      </c>
      <c r="D22" s="25"/>
      <c r="E22" s="24"/>
    </row>
    <row r="23" spans="1:5" ht="15.75" customHeight="1">
      <c r="A23" s="63" t="s">
        <v>32</v>
      </c>
      <c r="B23" s="66" t="s">
        <v>54</v>
      </c>
      <c r="C23" s="3" t="s">
        <v>10</v>
      </c>
      <c r="D23" s="25">
        <f>D24+D25+D26+D27+D28+D29</f>
        <v>1726.138</v>
      </c>
      <c r="E23" s="25">
        <f>E24+E25+E26+E27+E28+E29</f>
        <v>715.365</v>
      </c>
    </row>
    <row r="24" spans="1:5" ht="34.5" customHeight="1">
      <c r="A24" s="64"/>
      <c r="B24" s="67"/>
      <c r="C24" s="4" t="s">
        <v>11</v>
      </c>
      <c r="D24" s="25"/>
      <c r="E24" s="24"/>
    </row>
    <row r="25" spans="1:5" ht="33" customHeight="1">
      <c r="A25" s="64"/>
      <c r="B25" s="67"/>
      <c r="C25" s="4" t="s">
        <v>12</v>
      </c>
      <c r="D25" s="25"/>
      <c r="E25" s="24"/>
    </row>
    <row r="26" spans="1:5" ht="22.5" customHeight="1">
      <c r="A26" s="64"/>
      <c r="B26" s="67"/>
      <c r="C26" s="3" t="s">
        <v>13</v>
      </c>
      <c r="D26" s="25">
        <f>'отчет об исполн.'!I18</f>
        <v>1726.138</v>
      </c>
      <c r="E26" s="25">
        <f>'отчет об исполн.'!J18</f>
        <v>715.365</v>
      </c>
    </row>
    <row r="27" spans="1:5" ht="32.25" customHeight="1">
      <c r="A27" s="64"/>
      <c r="B27" s="67"/>
      <c r="C27" s="4" t="s">
        <v>14</v>
      </c>
      <c r="D27" s="25"/>
      <c r="E27" s="24"/>
    </row>
    <row r="28" spans="1:5" ht="32.25" customHeight="1">
      <c r="A28" s="64"/>
      <c r="B28" s="67"/>
      <c r="C28" s="4" t="s">
        <v>15</v>
      </c>
      <c r="D28" s="25"/>
      <c r="E28" s="24"/>
    </row>
    <row r="29" spans="1:5" ht="15.75" customHeight="1">
      <c r="A29" s="65"/>
      <c r="B29" s="68"/>
      <c r="C29" s="3" t="s">
        <v>16</v>
      </c>
      <c r="D29" s="25"/>
      <c r="E29" s="24"/>
    </row>
    <row r="30" spans="1:5" ht="17.25" customHeight="1">
      <c r="A30" s="34"/>
      <c r="B30" s="9"/>
      <c r="C30" s="10"/>
      <c r="D30" s="35"/>
      <c r="E30" s="36"/>
    </row>
    <row r="31" spans="1:5" ht="17.25" customHeight="1">
      <c r="A31" s="34"/>
      <c r="B31" s="9"/>
      <c r="C31" s="10"/>
      <c r="D31" s="35"/>
      <c r="E31" s="36"/>
    </row>
    <row r="32" spans="1:5" ht="15.75">
      <c r="A32" s="8"/>
      <c r="B32" s="9"/>
      <c r="C32" s="10"/>
      <c r="D32" s="11"/>
      <c r="E32" s="11"/>
    </row>
    <row r="33" spans="1:5" ht="30">
      <c r="A33" s="8"/>
      <c r="B33" s="26" t="s">
        <v>25</v>
      </c>
      <c r="C33" s="21"/>
      <c r="D33" s="17" t="s">
        <v>24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">
      <c r="B37" s="17" t="s">
        <v>33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0" zoomScaleSheetLayoutView="80" zoomScalePageLayoutView="0" workbookViewId="0" topLeftCell="A25">
      <selection activeCell="N15" sqref="N15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4" customWidth="1"/>
    <col min="9" max="9" width="12.421875" style="2" customWidth="1"/>
    <col min="10" max="10" width="10.8515625" style="44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2" t="s">
        <v>17</v>
      </c>
      <c r="I1" s="72"/>
      <c r="J1" s="72"/>
    </row>
    <row r="2" spans="8:10" ht="4.5" customHeight="1" hidden="1">
      <c r="H2" s="72"/>
      <c r="I2" s="72"/>
      <c r="J2" s="72"/>
    </row>
    <row r="3" spans="2:10" ht="24" customHeight="1">
      <c r="B3" s="60" t="s">
        <v>26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44.2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78" t="s">
        <v>22</v>
      </c>
      <c r="C6" s="78"/>
      <c r="D6" s="78"/>
      <c r="E6" s="78"/>
      <c r="F6" s="78"/>
      <c r="G6" s="78"/>
      <c r="H6" s="78"/>
      <c r="I6" s="78"/>
      <c r="J6" s="78"/>
    </row>
    <row r="7" spans="2:10" ht="17.25" customHeight="1">
      <c r="B7" s="47"/>
      <c r="C7" s="58" t="s">
        <v>65</v>
      </c>
      <c r="D7" s="47"/>
      <c r="E7" s="47"/>
      <c r="F7" s="47"/>
      <c r="G7" s="47"/>
      <c r="H7" s="47"/>
      <c r="I7" s="47"/>
      <c r="J7" s="47"/>
    </row>
    <row r="8" spans="2:10" ht="19.5" customHeight="1">
      <c r="B8" s="19"/>
      <c r="C8" s="19"/>
      <c r="D8" s="19"/>
      <c r="E8" s="19"/>
      <c r="F8" s="19"/>
      <c r="G8" s="19"/>
      <c r="H8" s="39"/>
      <c r="I8" s="19"/>
      <c r="J8" s="39"/>
    </row>
    <row r="9" spans="1:10" ht="36" customHeight="1">
      <c r="A9" s="76" t="s">
        <v>0</v>
      </c>
      <c r="B9" s="76" t="s">
        <v>1</v>
      </c>
      <c r="C9" s="76" t="s">
        <v>2</v>
      </c>
      <c r="D9" s="73" t="s">
        <v>3</v>
      </c>
      <c r="E9" s="74"/>
      <c r="F9" s="74"/>
      <c r="G9" s="75"/>
      <c r="H9" s="73" t="s">
        <v>23</v>
      </c>
      <c r="I9" s="74"/>
      <c r="J9" s="75"/>
    </row>
    <row r="10" spans="1:10" ht="117.75" customHeight="1">
      <c r="A10" s="77"/>
      <c r="B10" s="77"/>
      <c r="C10" s="77"/>
      <c r="D10" s="5" t="s">
        <v>4</v>
      </c>
      <c r="E10" s="5" t="s">
        <v>5</v>
      </c>
      <c r="F10" s="5" t="s">
        <v>6</v>
      </c>
      <c r="G10" s="5" t="s">
        <v>7</v>
      </c>
      <c r="H10" s="40" t="s">
        <v>18</v>
      </c>
      <c r="I10" s="16" t="s">
        <v>44</v>
      </c>
      <c r="J10" s="40" t="s">
        <v>19</v>
      </c>
    </row>
    <row r="11" spans="1:12" ht="29.25" customHeight="1">
      <c r="A11" s="80"/>
      <c r="B11" s="79" t="s">
        <v>46</v>
      </c>
      <c r="C11" s="50" t="s">
        <v>37</v>
      </c>
      <c r="D11" s="28" t="s">
        <v>38</v>
      </c>
      <c r="E11" s="28" t="s">
        <v>38</v>
      </c>
      <c r="F11" s="28" t="s">
        <v>38</v>
      </c>
      <c r="G11" s="28" t="s">
        <v>38</v>
      </c>
      <c r="H11" s="41">
        <f>H12+H13</f>
        <v>2502.4719999999998</v>
      </c>
      <c r="I11" s="41">
        <f>I12+I13</f>
        <v>3811.138</v>
      </c>
      <c r="J11" s="41">
        <f>J12+J13</f>
        <v>1711.415</v>
      </c>
      <c r="L11" s="57"/>
    </row>
    <row r="12" spans="1:10" ht="38.25" customHeight="1">
      <c r="A12" s="81"/>
      <c r="B12" s="79"/>
      <c r="C12" s="50" t="s">
        <v>35</v>
      </c>
      <c r="D12" s="28">
        <v>952</v>
      </c>
      <c r="E12" s="28" t="s">
        <v>38</v>
      </c>
      <c r="F12" s="28" t="s">
        <v>38</v>
      </c>
      <c r="G12" s="28" t="s">
        <v>38</v>
      </c>
      <c r="H12" s="41">
        <f>H15+H20</f>
        <v>1987.22</v>
      </c>
      <c r="I12" s="41">
        <f>I15+I20</f>
        <v>3295.886</v>
      </c>
      <c r="J12" s="41">
        <f>J15+J20</f>
        <v>1694.507</v>
      </c>
    </row>
    <row r="13" spans="1:10" ht="38.25" customHeight="1">
      <c r="A13" s="81"/>
      <c r="B13" s="79"/>
      <c r="C13" s="50" t="s">
        <v>36</v>
      </c>
      <c r="D13" s="28">
        <v>951</v>
      </c>
      <c r="E13" s="28" t="s">
        <v>38</v>
      </c>
      <c r="F13" s="28" t="s">
        <v>38</v>
      </c>
      <c r="G13" s="28" t="s">
        <v>38</v>
      </c>
      <c r="H13" s="41">
        <f>H19</f>
        <v>515.252</v>
      </c>
      <c r="I13" s="41">
        <f>I19</f>
        <v>515.252</v>
      </c>
      <c r="J13" s="41">
        <f>J19</f>
        <v>16.908</v>
      </c>
    </row>
    <row r="14" spans="1:11" ht="129.75" customHeight="1">
      <c r="A14" s="46" t="s">
        <v>42</v>
      </c>
      <c r="B14" s="53" t="s">
        <v>47</v>
      </c>
      <c r="C14" s="54"/>
      <c r="D14" s="27" t="s">
        <v>8</v>
      </c>
      <c r="E14" s="27" t="s">
        <v>39</v>
      </c>
      <c r="F14" s="27" t="s">
        <v>28</v>
      </c>
      <c r="G14" s="27" t="s">
        <v>8</v>
      </c>
      <c r="H14" s="42">
        <f>H15+H18</f>
        <v>2502.4719999999998</v>
      </c>
      <c r="I14" s="42">
        <f>I15+I18</f>
        <v>3811.138</v>
      </c>
      <c r="J14" s="42">
        <f>J15+J18</f>
        <v>1711.415</v>
      </c>
      <c r="K14" s="55"/>
    </row>
    <row r="15" spans="1:10" ht="55.5" customHeight="1">
      <c r="A15" s="48" t="s">
        <v>31</v>
      </c>
      <c r="B15" s="48" t="s">
        <v>48</v>
      </c>
      <c r="C15" s="51" t="s">
        <v>35</v>
      </c>
      <c r="D15" s="29">
        <v>952</v>
      </c>
      <c r="E15" s="29" t="s">
        <v>40</v>
      </c>
      <c r="F15" s="29" t="s">
        <v>49</v>
      </c>
      <c r="G15" s="29" t="s">
        <v>8</v>
      </c>
      <c r="H15" s="38">
        <f>H16+H17</f>
        <v>923.75</v>
      </c>
      <c r="I15" s="38">
        <f>I16+I17</f>
        <v>2085</v>
      </c>
      <c r="J15" s="38">
        <f>J16+J17</f>
        <v>996.05</v>
      </c>
    </row>
    <row r="16" spans="1:10" ht="87.75" customHeight="1">
      <c r="A16" s="56" t="s">
        <v>50</v>
      </c>
      <c r="B16" s="56" t="s">
        <v>59</v>
      </c>
      <c r="C16" s="52" t="s">
        <v>35</v>
      </c>
      <c r="D16" s="30" t="s">
        <v>62</v>
      </c>
      <c r="E16" s="30" t="s">
        <v>40</v>
      </c>
      <c r="F16" s="49" t="s">
        <v>49</v>
      </c>
      <c r="G16" s="30">
        <v>240</v>
      </c>
      <c r="H16" s="38">
        <v>42.5</v>
      </c>
      <c r="I16" s="37">
        <v>42.5</v>
      </c>
      <c r="J16" s="38">
        <v>19.8</v>
      </c>
    </row>
    <row r="17" spans="1:10" ht="67.5" customHeight="1">
      <c r="A17" s="56" t="s">
        <v>51</v>
      </c>
      <c r="B17" s="56" t="s">
        <v>63</v>
      </c>
      <c r="C17" s="52" t="s">
        <v>35</v>
      </c>
      <c r="D17" s="30" t="s">
        <v>62</v>
      </c>
      <c r="E17" s="30" t="s">
        <v>40</v>
      </c>
      <c r="F17" s="49" t="s">
        <v>49</v>
      </c>
      <c r="G17" s="30" t="s">
        <v>60</v>
      </c>
      <c r="H17" s="38">
        <v>881.25</v>
      </c>
      <c r="I17" s="37">
        <v>2042.5</v>
      </c>
      <c r="J17" s="38">
        <v>976.25</v>
      </c>
    </row>
    <row r="18" spans="1:10" ht="54.75" customHeight="1">
      <c r="A18" s="46" t="s">
        <v>43</v>
      </c>
      <c r="B18" s="46" t="s">
        <v>54</v>
      </c>
      <c r="C18" s="51"/>
      <c r="D18" s="29">
        <v>952</v>
      </c>
      <c r="E18" s="29" t="s">
        <v>40</v>
      </c>
      <c r="F18" s="49" t="s">
        <v>53</v>
      </c>
      <c r="G18" s="29" t="s">
        <v>8</v>
      </c>
      <c r="H18" s="38">
        <f>H19+H20</f>
        <v>1578.722</v>
      </c>
      <c r="I18" s="38">
        <f>I19+I20</f>
        <v>1726.138</v>
      </c>
      <c r="J18" s="38">
        <f>J19+J20</f>
        <v>715.365</v>
      </c>
    </row>
    <row r="19" spans="1:10" ht="57.75" customHeight="1">
      <c r="A19" s="48" t="s">
        <v>55</v>
      </c>
      <c r="B19" s="48" t="s">
        <v>52</v>
      </c>
      <c r="C19" s="52" t="s">
        <v>36</v>
      </c>
      <c r="D19" s="49" t="s">
        <v>64</v>
      </c>
      <c r="E19" s="49" t="s">
        <v>40</v>
      </c>
      <c r="F19" s="49" t="s">
        <v>53</v>
      </c>
      <c r="G19" s="49" t="s">
        <v>61</v>
      </c>
      <c r="H19" s="38">
        <v>515.252</v>
      </c>
      <c r="I19" s="33">
        <v>515.252</v>
      </c>
      <c r="J19" s="38">
        <v>16.908</v>
      </c>
    </row>
    <row r="20" spans="1:10" ht="129" customHeight="1">
      <c r="A20" s="56" t="s">
        <v>56</v>
      </c>
      <c r="B20" s="56" t="s">
        <v>57</v>
      </c>
      <c r="C20" s="52" t="s">
        <v>58</v>
      </c>
      <c r="D20" s="49">
        <v>952</v>
      </c>
      <c r="E20" s="49" t="s">
        <v>40</v>
      </c>
      <c r="F20" s="49" t="s">
        <v>53</v>
      </c>
      <c r="G20" s="49" t="s">
        <v>61</v>
      </c>
      <c r="H20" s="38">
        <v>1063.47</v>
      </c>
      <c r="I20" s="33">
        <v>1210.886</v>
      </c>
      <c r="J20" s="38">
        <v>698.457</v>
      </c>
    </row>
    <row r="21" spans="1:10" ht="20.25" customHeight="1">
      <c r="A21" s="31"/>
      <c r="B21" s="32"/>
      <c r="C21" s="32"/>
      <c r="D21" s="32"/>
      <c r="E21" s="32"/>
      <c r="F21" s="32"/>
      <c r="G21" s="32"/>
      <c r="H21" s="43"/>
      <c r="I21" s="32"/>
      <c r="J21" s="43"/>
    </row>
    <row r="22" spans="2:6" ht="15.75">
      <c r="B22" s="2" t="s">
        <v>25</v>
      </c>
      <c r="C22" s="18"/>
      <c r="D22" s="18"/>
      <c r="E22" s="18"/>
      <c r="F22" s="2" t="s">
        <v>24</v>
      </c>
    </row>
    <row r="25" ht="15.75">
      <c r="B25" s="2" t="s">
        <v>27</v>
      </c>
    </row>
    <row r="27" spans="2:10" ht="30.75" customHeight="1">
      <c r="B27" s="15"/>
      <c r="C27" s="15"/>
      <c r="D27" s="15"/>
      <c r="E27" s="15"/>
      <c r="F27" s="15"/>
      <c r="G27" s="15"/>
      <c r="H27" s="45"/>
      <c r="I27" s="15"/>
      <c r="J27" s="45"/>
    </row>
    <row r="29" ht="15.75">
      <c r="B29" s="20"/>
    </row>
    <row r="31" ht="15.75">
      <c r="E31" s="20"/>
    </row>
  </sheetData>
  <sheetProtection/>
  <mergeCells count="12">
    <mergeCell ref="B11:B13"/>
    <mergeCell ref="A11:A13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" header="0.31496062992125984" footer="0.31496062992125984"/>
  <pageSetup horizontalDpi="180" verticalDpi="180" orientation="portrait" paperSize="9" scale="7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2020-07-07T05:34:24Z</dcterms:modified>
  <cp:category/>
  <cp:version/>
  <cp:contentType/>
  <cp:contentStatus/>
</cp:coreProperties>
</file>