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1 (2)" sheetId="2" r:id="rId2"/>
  </sheets>
  <definedNames>
    <definedName name="_xlnm.Print_Area" localSheetId="0">'Лист1'!$A$1:$L$23</definedName>
    <definedName name="_xlnm.Print_Area" localSheetId="1">'Лист1 (2)'!$A$1:$H$48</definedName>
  </definedNames>
  <calcPr fullCalcOnLoad="1"/>
</workbook>
</file>

<file path=xl/sharedStrings.xml><?xml version="1.0" encoding="utf-8"?>
<sst xmlns="http://schemas.openxmlformats.org/spreadsheetml/2006/main" count="103" uniqueCount="48">
  <si>
    <t>№ п/п</t>
  </si>
  <si>
    <t>Расходы</t>
  </si>
  <si>
    <t>ГРБС</t>
  </si>
  <si>
    <t>РзПр</t>
  </si>
  <si>
    <t>ЦСР</t>
  </si>
  <si>
    <t>ВР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</si>
  <si>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</si>
  <si>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</si>
  <si>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</si>
  <si>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0503</t>
  </si>
  <si>
    <t>1.1.</t>
  </si>
  <si>
    <t>1895843600</t>
  </si>
  <si>
    <t>1895843700</t>
  </si>
  <si>
    <t>1895843800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</si>
  <si>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</si>
  <si>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</si>
  <si>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</si>
  <si>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ВСЕГО</t>
  </si>
  <si>
    <t>1.1.1.</t>
  </si>
  <si>
    <t>1.1.2.</t>
  </si>
  <si>
    <t>1.1.3.</t>
  </si>
  <si>
    <t>1895800000</t>
  </si>
  <si>
    <t xml:space="preserve">«Благоустройство, озеленение и освещение территории Ханкайского муниципального округа» на 2021 -2025 годы </t>
  </si>
  <si>
    <t>Основное мероприятие: «Благоустройство территории муниципального округа»</t>
  </si>
  <si>
    <t>Камень-Рыболовский территориальный отдел, Новокачалинский территориальный отдел, Ильинский территориальный отдел</t>
  </si>
  <si>
    <t>000</t>
  </si>
  <si>
    <t>240</t>
  </si>
  <si>
    <r>
      <t xml:space="preserve">к муниципальной программе </t>
    </r>
    <r>
      <rPr>
        <sz val="11"/>
        <color indexed="8"/>
        <rFont val="Times New Roman"/>
        <family val="1"/>
      </rPr>
      <t xml:space="preserve">«Благоустройство, озеленение и освещение территории Ханкайского муниципального округа» на 2021 -2025 годы </t>
    </r>
  </si>
  <si>
    <t>Приложение № 3</t>
  </si>
  <si>
    <r>
      <t xml:space="preserve">Муниципальная программа      </t>
    </r>
    <r>
      <rPr>
        <b/>
        <sz val="12"/>
        <color indexed="8"/>
        <rFont val="Times New Roman"/>
        <family val="1"/>
      </rPr>
      <t xml:space="preserve">«Благоустройство, озеленение и освещение территории Ханкайского муниципального округа» на 2021 -2025 годы </t>
    </r>
  </si>
  <si>
    <t>(тыс.руб.), годы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</si>
  <si>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ОКРУГА, 
(тыс.руб.)
</t>
  </si>
  <si>
    <t xml:space="preserve">Ханкайского муниципального округа </t>
  </si>
  <si>
    <t xml:space="preserve">к постановлению Администрации                                                                        </t>
  </si>
  <si>
    <t>1.1.4.</t>
  </si>
  <si>
    <t>18958S2360</t>
  </si>
  <si>
    <t>Приложение № 1</t>
  </si>
  <si>
    <t>Приложение № 2</t>
  </si>
  <si>
    <t>Приложение № 4</t>
  </si>
  <si>
    <t xml:space="preserve">ИНФОРМАЦИЯ О РЕСУРСНОМ ОБЕСПЕЧЕНИИ РЕАЛИЗАЦИИ МУНИЦИПАЛЬНОЙ ПРОГРАММЫ 
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</si>
  <si>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 (тыс.руб.)</t>
  </si>
  <si>
    <t>Мероприятия на реализацию проектов инициативного бюджетирования по направлению "Твой проект"</t>
  </si>
  <si>
    <t>Всего</t>
  </si>
  <si>
    <t>федеральный бюджет</t>
  </si>
  <si>
    <t>краевой бюджет</t>
  </si>
  <si>
    <t>местный бюджет</t>
  </si>
  <si>
    <t>иные внебюджетные источники</t>
  </si>
  <si>
    <t xml:space="preserve">    от 00.00.0000 № 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</si>
</sst>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11" xfId="0" applyFont="1" applyBorder="1" applyAlignment="1">
      <alignment vertical="center"/>
    </xf>
    <xf numFmtId="49" fontId="45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4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90" zoomScaleNormal="90" zoomScalePageLayoutView="0" workbookViewId="0" topLeftCell="C13">
      <selection activeCell="Q22" sqref="Q22"/>
    </sheetView>
  </sheetViews>
  <sheetFormatPr defaultColWidth="9.140625" defaultRowHeight="15"/>
  <cols>
    <col min="1" max="1" width="11.57421875" style="0" customWidth="1"/>
    <col min="2" max="2" width="47.57421875" style="0" customWidth="1"/>
    <col min="3" max="3" width="18.57421875" style="0" customWidth="1"/>
    <col min="6" max="6" width="13.8515625" style="0" customWidth="1"/>
    <col min="8" max="8" width="16.8515625" style="0" customWidth="1"/>
    <col min="9" max="9" width="18.57421875" style="0" customWidth="1"/>
    <col min="10" max="10" width="15.140625" style="0" customWidth="1"/>
    <col min="11" max="11" width="18.8515625" style="0" customWidth="1"/>
    <col min="12" max="12" width="17.7109375" style="0" customWidth="1"/>
  </cols>
  <sheetData>
    <row r="1" spans="10:13" ht="18.75">
      <c r="J1" s="34" t="s">
        <v>36</v>
      </c>
      <c r="K1" s="34"/>
      <c r="L1" s="34"/>
      <c r="M1" s="13"/>
    </row>
    <row r="2" spans="10:13" ht="26.25" customHeight="1">
      <c r="J2" s="35" t="s">
        <v>33</v>
      </c>
      <c r="K2" s="35"/>
      <c r="L2" s="35"/>
      <c r="M2" s="13"/>
    </row>
    <row r="3" spans="10:13" ht="19.5" customHeight="1">
      <c r="J3" s="35" t="s">
        <v>32</v>
      </c>
      <c r="K3" s="39"/>
      <c r="L3" s="39"/>
      <c r="M3" s="14"/>
    </row>
    <row r="4" spans="10:13" ht="15" customHeight="1">
      <c r="J4" s="35" t="s">
        <v>47</v>
      </c>
      <c r="K4" s="39"/>
      <c r="L4" s="39"/>
      <c r="M4" s="14"/>
    </row>
    <row r="5" spans="10:13" ht="13.5" customHeight="1">
      <c r="J5" s="17"/>
      <c r="K5" s="18"/>
      <c r="L5" s="18"/>
      <c r="M5" s="19"/>
    </row>
    <row r="6" spans="2:12" ht="17.25" customHeight="1">
      <c r="B6" s="3"/>
      <c r="C6" s="3"/>
      <c r="D6" s="3"/>
      <c r="E6" s="3"/>
      <c r="F6" s="3"/>
      <c r="G6" s="3"/>
      <c r="H6" s="3"/>
      <c r="I6" s="3"/>
      <c r="J6" s="47" t="s">
        <v>28</v>
      </c>
      <c r="K6" s="47"/>
      <c r="L6" s="47"/>
    </row>
    <row r="7" spans="2:12" ht="46.5" customHeight="1">
      <c r="B7" s="5"/>
      <c r="C7" s="5"/>
      <c r="D7" s="5"/>
      <c r="E7" s="5"/>
      <c r="F7" s="5"/>
      <c r="G7" s="5"/>
      <c r="H7" s="5"/>
      <c r="I7" s="5"/>
      <c r="J7" s="46" t="s">
        <v>27</v>
      </c>
      <c r="K7" s="46"/>
      <c r="L7" s="46"/>
    </row>
    <row r="8" spans="1:12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ht="18.75">
      <c r="A10" s="1"/>
    </row>
    <row r="11" spans="1:12" ht="74.25" customHeight="1">
      <c r="A11" s="38" t="s">
        <v>31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8.75" customHeight="1">
      <c r="A12" s="48" t="s">
        <v>22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5" ht="18.75">
      <c r="A13" s="1"/>
      <c r="E13" s="4"/>
    </row>
    <row r="14" spans="1:12" ht="45" customHeight="1">
      <c r="A14" s="50" t="s">
        <v>0</v>
      </c>
      <c r="B14" s="43" t="s">
        <v>14</v>
      </c>
      <c r="C14" s="43" t="s">
        <v>15</v>
      </c>
      <c r="D14" s="36" t="s">
        <v>16</v>
      </c>
      <c r="E14" s="36"/>
      <c r="F14" s="36"/>
      <c r="G14" s="36"/>
      <c r="H14" s="36" t="s">
        <v>1</v>
      </c>
      <c r="I14" s="36"/>
      <c r="J14" s="36"/>
      <c r="K14" s="36"/>
      <c r="L14" s="36"/>
    </row>
    <row r="15" spans="1:12" ht="15">
      <c r="A15" s="50"/>
      <c r="B15" s="44"/>
      <c r="C15" s="44"/>
      <c r="D15" s="36"/>
      <c r="E15" s="36"/>
      <c r="F15" s="36"/>
      <c r="G15" s="36"/>
      <c r="H15" s="36" t="s">
        <v>30</v>
      </c>
      <c r="I15" s="36"/>
      <c r="J15" s="36"/>
      <c r="K15" s="36"/>
      <c r="L15" s="36"/>
    </row>
    <row r="16" spans="1:12" ht="15">
      <c r="A16" s="50"/>
      <c r="B16" s="45"/>
      <c r="C16" s="45"/>
      <c r="D16" s="30" t="s">
        <v>2</v>
      </c>
      <c r="E16" s="30" t="s">
        <v>3</v>
      </c>
      <c r="F16" s="30" t="s">
        <v>4</v>
      </c>
      <c r="G16" s="30" t="s">
        <v>5</v>
      </c>
      <c r="H16" s="30">
        <v>2021</v>
      </c>
      <c r="I16" s="30">
        <v>2022</v>
      </c>
      <c r="J16" s="30">
        <v>2023</v>
      </c>
      <c r="K16" s="30">
        <v>2024</v>
      </c>
      <c r="L16" s="30">
        <v>2025</v>
      </c>
    </row>
    <row r="17" spans="1:12" ht="15">
      <c r="A17" s="30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30">
        <v>9</v>
      </c>
      <c r="I17" s="2">
        <v>10</v>
      </c>
      <c r="J17" s="2">
        <v>11</v>
      </c>
      <c r="K17" s="2">
        <v>12</v>
      </c>
      <c r="L17" s="2">
        <v>11</v>
      </c>
    </row>
    <row r="18" spans="1:12" ht="83.25" customHeight="1">
      <c r="A18" s="32"/>
      <c r="B18" s="6" t="s">
        <v>29</v>
      </c>
      <c r="C18" s="15" t="s">
        <v>17</v>
      </c>
      <c r="D18" s="7">
        <v>956</v>
      </c>
      <c r="E18" s="16" t="s">
        <v>9</v>
      </c>
      <c r="F18" s="7">
        <v>1800000000</v>
      </c>
      <c r="G18" s="16" t="s">
        <v>25</v>
      </c>
      <c r="H18" s="8">
        <f>H19</f>
        <v>9828.4</v>
      </c>
      <c r="I18" s="8">
        <f>I19</f>
        <v>10547.61</v>
      </c>
      <c r="J18" s="8">
        <f>J19</f>
        <v>8938.4</v>
      </c>
      <c r="K18" s="8">
        <f>K19</f>
        <v>6000</v>
      </c>
      <c r="L18" s="8">
        <f>L19</f>
        <v>6000</v>
      </c>
    </row>
    <row r="19" spans="1:12" ht="50.25" customHeight="1">
      <c r="A19" s="31" t="s">
        <v>10</v>
      </c>
      <c r="B19" s="9" t="s">
        <v>23</v>
      </c>
      <c r="C19" s="40" t="s">
        <v>24</v>
      </c>
      <c r="D19" s="7">
        <v>956</v>
      </c>
      <c r="E19" s="10" t="s">
        <v>9</v>
      </c>
      <c r="F19" s="10" t="s">
        <v>21</v>
      </c>
      <c r="G19" s="10" t="s">
        <v>25</v>
      </c>
      <c r="H19" s="11">
        <f>H20+H21+H22+H23</f>
        <v>9828.4</v>
      </c>
      <c r="I19" s="11">
        <f>I20+I21+I22+I23</f>
        <v>10547.61</v>
      </c>
      <c r="J19" s="11">
        <f>J20+J21+J22+J23</f>
        <v>8938.4</v>
      </c>
      <c r="K19" s="11">
        <f>K20+K21+K22+K23</f>
        <v>6000</v>
      </c>
      <c r="L19" s="11">
        <f>L20+L21+L22+L23</f>
        <v>6000</v>
      </c>
    </row>
    <row r="20" spans="1:12" ht="80.25" customHeight="1">
      <c r="A20" s="31" t="s">
        <v>18</v>
      </c>
      <c r="B20" s="9" t="s">
        <v>6</v>
      </c>
      <c r="C20" s="41"/>
      <c r="D20" s="7">
        <v>956</v>
      </c>
      <c r="E20" s="10" t="s">
        <v>9</v>
      </c>
      <c r="F20" s="10" t="s">
        <v>11</v>
      </c>
      <c r="G20" s="10" t="s">
        <v>26</v>
      </c>
      <c r="H20" s="11">
        <v>1310.2</v>
      </c>
      <c r="I20" s="11">
        <v>2660</v>
      </c>
      <c r="J20" s="11">
        <v>2738.4</v>
      </c>
      <c r="K20" s="11">
        <v>2500</v>
      </c>
      <c r="L20" s="11">
        <v>2000</v>
      </c>
    </row>
    <row r="21" spans="1:12" ht="69" customHeight="1">
      <c r="A21" s="31" t="s">
        <v>19</v>
      </c>
      <c r="B21" s="9" t="s">
        <v>7</v>
      </c>
      <c r="C21" s="41"/>
      <c r="D21" s="7">
        <v>956</v>
      </c>
      <c r="E21" s="10" t="s">
        <v>9</v>
      </c>
      <c r="F21" s="10" t="s">
        <v>12</v>
      </c>
      <c r="G21" s="10" t="s">
        <v>26</v>
      </c>
      <c r="H21" s="11">
        <v>3750.8</v>
      </c>
      <c r="I21" s="11">
        <v>5151</v>
      </c>
      <c r="J21" s="11">
        <v>3700</v>
      </c>
      <c r="K21" s="11">
        <v>2000</v>
      </c>
      <c r="L21" s="11">
        <v>1500</v>
      </c>
    </row>
    <row r="22" spans="1:12" ht="72.75" customHeight="1">
      <c r="A22" s="31" t="s">
        <v>20</v>
      </c>
      <c r="B22" s="12" t="s">
        <v>8</v>
      </c>
      <c r="C22" s="41"/>
      <c r="D22" s="7">
        <v>956</v>
      </c>
      <c r="E22" s="10" t="s">
        <v>9</v>
      </c>
      <c r="F22" s="10" t="s">
        <v>13</v>
      </c>
      <c r="G22" s="10" t="s">
        <v>26</v>
      </c>
      <c r="H22" s="11">
        <v>4767.4</v>
      </c>
      <c r="I22" s="11">
        <v>2676</v>
      </c>
      <c r="J22" s="11">
        <v>2500</v>
      </c>
      <c r="K22" s="11">
        <v>1500</v>
      </c>
      <c r="L22" s="11">
        <v>2500</v>
      </c>
    </row>
    <row r="23" spans="1:12" ht="47.25">
      <c r="A23" s="20" t="s">
        <v>34</v>
      </c>
      <c r="B23" s="22" t="s">
        <v>41</v>
      </c>
      <c r="C23" s="42"/>
      <c r="D23" s="21">
        <v>956</v>
      </c>
      <c r="E23" s="10" t="s">
        <v>9</v>
      </c>
      <c r="F23" s="21" t="s">
        <v>35</v>
      </c>
      <c r="G23" s="10" t="s">
        <v>26</v>
      </c>
      <c r="H23" s="23">
        <v>0</v>
      </c>
      <c r="I23" s="23">
        <v>60.61</v>
      </c>
      <c r="J23" s="23">
        <v>0</v>
      </c>
      <c r="K23" s="23">
        <v>0</v>
      </c>
      <c r="L23" s="23">
        <v>0</v>
      </c>
    </row>
  </sheetData>
  <sheetProtection/>
  <mergeCells count="18">
    <mergeCell ref="C19:C23"/>
    <mergeCell ref="C14:C16"/>
    <mergeCell ref="J7:L7"/>
    <mergeCell ref="J6:L6"/>
    <mergeCell ref="A12:L12"/>
    <mergeCell ref="B14:B16"/>
    <mergeCell ref="H14:L14"/>
    <mergeCell ref="H15:L15"/>
    <mergeCell ref="A14:A16"/>
    <mergeCell ref="D14:G14"/>
    <mergeCell ref="J1:L1"/>
    <mergeCell ref="J2:L2"/>
    <mergeCell ref="D15:G15"/>
    <mergeCell ref="A8:L8"/>
    <mergeCell ref="A9:L9"/>
    <mergeCell ref="A11:L11"/>
    <mergeCell ref="J3:L3"/>
    <mergeCell ref="J4:L4"/>
  </mergeCells>
  <printOptions horizontalCentered="1"/>
  <pageMargins left="1.1023622047244095" right="0.7086614173228347" top="0.984251968503937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90" zoomScaleNormal="90" zoomScalePageLayoutView="0" workbookViewId="0" topLeftCell="A10">
      <selection activeCell="D19" sqref="D19:H19"/>
    </sheetView>
  </sheetViews>
  <sheetFormatPr defaultColWidth="9.140625" defaultRowHeight="15"/>
  <cols>
    <col min="1" max="1" width="11.57421875" style="0" customWidth="1"/>
    <col min="2" max="2" width="47.57421875" style="0" customWidth="1"/>
    <col min="3" max="3" width="35.140625" style="0" customWidth="1"/>
    <col min="4" max="4" width="16.8515625" style="0" customWidth="1"/>
    <col min="5" max="5" width="18.57421875" style="0" customWidth="1"/>
    <col min="6" max="6" width="15.140625" style="0" customWidth="1"/>
    <col min="7" max="7" width="18.8515625" style="0" customWidth="1"/>
    <col min="8" max="8" width="17.7109375" style="0" customWidth="1"/>
    <col min="10" max="10" width="13.00390625" style="0" customWidth="1"/>
  </cols>
  <sheetData>
    <row r="1" spans="6:9" ht="18.75">
      <c r="F1" s="34" t="s">
        <v>37</v>
      </c>
      <c r="G1" s="34"/>
      <c r="H1" s="34"/>
      <c r="I1" s="19"/>
    </row>
    <row r="2" spans="6:9" ht="26.25" customHeight="1">
      <c r="F2" s="35" t="s">
        <v>33</v>
      </c>
      <c r="G2" s="35"/>
      <c r="H2" s="35"/>
      <c r="I2" s="19"/>
    </row>
    <row r="3" spans="6:9" ht="19.5" customHeight="1">
      <c r="F3" s="35" t="s">
        <v>32</v>
      </c>
      <c r="G3" s="39"/>
      <c r="H3" s="39"/>
      <c r="I3" s="19"/>
    </row>
    <row r="4" spans="6:9" ht="15" customHeight="1">
      <c r="F4" s="35" t="s">
        <v>47</v>
      </c>
      <c r="G4" s="39"/>
      <c r="H4" s="39"/>
      <c r="I4" s="19"/>
    </row>
    <row r="5" spans="6:9" ht="13.5" customHeight="1">
      <c r="F5" s="17"/>
      <c r="G5" s="18"/>
      <c r="H5" s="18"/>
      <c r="I5" s="19"/>
    </row>
    <row r="6" spans="2:8" ht="17.25" customHeight="1">
      <c r="B6" s="3"/>
      <c r="C6" s="3"/>
      <c r="D6" s="3"/>
      <c r="E6" s="3"/>
      <c r="F6" s="47" t="s">
        <v>38</v>
      </c>
      <c r="G6" s="47"/>
      <c r="H6" s="47"/>
    </row>
    <row r="7" spans="2:8" ht="46.5" customHeight="1">
      <c r="B7" s="5"/>
      <c r="C7" s="5"/>
      <c r="D7" s="5"/>
      <c r="E7" s="5"/>
      <c r="F7" s="46" t="s">
        <v>27</v>
      </c>
      <c r="G7" s="46"/>
      <c r="H7" s="46"/>
    </row>
    <row r="8" spans="1:8" ht="15">
      <c r="A8" s="37"/>
      <c r="B8" s="37"/>
      <c r="C8" s="37"/>
      <c r="D8" s="37"/>
      <c r="E8" s="37"/>
      <c r="F8" s="37"/>
      <c r="G8" s="37"/>
      <c r="H8" s="37"/>
    </row>
    <row r="9" spans="1:8" ht="15">
      <c r="A9" s="37"/>
      <c r="B9" s="37"/>
      <c r="C9" s="37"/>
      <c r="D9" s="37"/>
      <c r="E9" s="37"/>
      <c r="F9" s="37"/>
      <c r="G9" s="37"/>
      <c r="H9" s="37"/>
    </row>
    <row r="10" ht="18.75">
      <c r="A10" s="1"/>
    </row>
    <row r="11" spans="1:8" ht="34.5" customHeight="1">
      <c r="A11" s="58" t="s">
        <v>39</v>
      </c>
      <c r="B11" s="58"/>
      <c r="C11" s="58"/>
      <c r="D11" s="58"/>
      <c r="E11" s="58"/>
      <c r="F11" s="58"/>
      <c r="G11" s="58"/>
      <c r="H11" s="58"/>
    </row>
    <row r="12" spans="1:8" ht="36.75" customHeight="1">
      <c r="A12" s="38" t="s">
        <v>40</v>
      </c>
      <c r="B12" s="38"/>
      <c r="C12" s="38"/>
      <c r="D12" s="38"/>
      <c r="E12" s="38"/>
      <c r="F12" s="38"/>
      <c r="G12" s="38"/>
      <c r="H12" s="38"/>
    </row>
    <row r="13" spans="1:8" ht="18.75" customHeight="1">
      <c r="A13" s="48" t="s">
        <v>22</v>
      </c>
      <c r="B13" s="49"/>
      <c r="C13" s="49"/>
      <c r="D13" s="49"/>
      <c r="E13" s="49"/>
      <c r="F13" s="49"/>
      <c r="G13" s="49"/>
      <c r="H13" s="49"/>
    </row>
    <row r="14" ht="18.75">
      <c r="A14" s="1"/>
    </row>
    <row r="15" spans="1:8" ht="45" customHeight="1">
      <c r="A15" s="50" t="s">
        <v>0</v>
      </c>
      <c r="B15" s="43" t="s">
        <v>14</v>
      </c>
      <c r="C15" s="43" t="s">
        <v>15</v>
      </c>
      <c r="D15" s="36" t="s">
        <v>1</v>
      </c>
      <c r="E15" s="36"/>
      <c r="F15" s="36"/>
      <c r="G15" s="36"/>
      <c r="H15" s="36"/>
    </row>
    <row r="16" spans="1:8" ht="15">
      <c r="A16" s="50"/>
      <c r="B16" s="44"/>
      <c r="C16" s="44"/>
      <c r="D16" s="36" t="s">
        <v>30</v>
      </c>
      <c r="E16" s="36"/>
      <c r="F16" s="36"/>
      <c r="G16" s="36"/>
      <c r="H16" s="36"/>
    </row>
    <row r="17" spans="1:8" ht="15">
      <c r="A17" s="50"/>
      <c r="B17" s="45"/>
      <c r="C17" s="45"/>
      <c r="D17" s="24">
        <v>2021</v>
      </c>
      <c r="E17" s="24">
        <v>2022</v>
      </c>
      <c r="F17" s="24">
        <v>2023</v>
      </c>
      <c r="G17" s="24">
        <v>2024</v>
      </c>
      <c r="H17" s="24">
        <v>2025</v>
      </c>
    </row>
    <row r="18" spans="1:8" ht="15">
      <c r="A18" s="24">
        <v>1</v>
      </c>
      <c r="B18" s="2">
        <v>2</v>
      </c>
      <c r="C18" s="2">
        <v>3</v>
      </c>
      <c r="D18" s="24">
        <v>9</v>
      </c>
      <c r="E18" s="2">
        <v>10</v>
      </c>
      <c r="F18" s="2">
        <v>11</v>
      </c>
      <c r="G18" s="2">
        <v>12</v>
      </c>
      <c r="H18" s="2">
        <v>11</v>
      </c>
    </row>
    <row r="19" spans="1:8" ht="24.75" customHeight="1">
      <c r="A19" s="51"/>
      <c r="B19" s="54" t="s">
        <v>29</v>
      </c>
      <c r="C19" s="25" t="s">
        <v>42</v>
      </c>
      <c r="D19" s="8">
        <f aca="true" t="shared" si="0" ref="D19:H23">D24</f>
        <v>9828.4</v>
      </c>
      <c r="E19" s="8">
        <f>E24</f>
        <v>15416.318790000001</v>
      </c>
      <c r="F19" s="8">
        <f t="shared" si="0"/>
        <v>8938.4</v>
      </c>
      <c r="G19" s="8">
        <f t="shared" si="0"/>
        <v>6000</v>
      </c>
      <c r="H19" s="8">
        <f t="shared" si="0"/>
        <v>6000</v>
      </c>
    </row>
    <row r="20" spans="1:8" ht="15.75" customHeight="1">
      <c r="A20" s="52"/>
      <c r="B20" s="55"/>
      <c r="C20" s="28" t="s">
        <v>43</v>
      </c>
      <c r="D20" s="8">
        <f t="shared" si="0"/>
        <v>0</v>
      </c>
      <c r="E20" s="8">
        <f t="shared" si="0"/>
        <v>0</v>
      </c>
      <c r="F20" s="8">
        <f t="shared" si="0"/>
        <v>0</v>
      </c>
      <c r="G20" s="8">
        <f t="shared" si="0"/>
        <v>0</v>
      </c>
      <c r="H20" s="8">
        <f t="shared" si="0"/>
        <v>0</v>
      </c>
    </row>
    <row r="21" spans="1:8" ht="15.75" customHeight="1">
      <c r="A21" s="52"/>
      <c r="B21" s="55"/>
      <c r="C21" s="28" t="s">
        <v>44</v>
      </c>
      <c r="D21" s="8">
        <f t="shared" si="0"/>
        <v>0</v>
      </c>
      <c r="E21" s="8">
        <f t="shared" si="0"/>
        <v>4868.71879</v>
      </c>
      <c r="F21" s="8">
        <f t="shared" si="0"/>
        <v>0</v>
      </c>
      <c r="G21" s="8">
        <f t="shared" si="0"/>
        <v>0</v>
      </c>
      <c r="H21" s="8">
        <f t="shared" si="0"/>
        <v>0</v>
      </c>
    </row>
    <row r="22" spans="1:8" ht="15.75" customHeight="1">
      <c r="A22" s="52"/>
      <c r="B22" s="55"/>
      <c r="C22" s="28" t="s">
        <v>45</v>
      </c>
      <c r="D22" s="8">
        <f t="shared" si="0"/>
        <v>9828.4</v>
      </c>
      <c r="E22" s="8">
        <f t="shared" si="0"/>
        <v>10547.6</v>
      </c>
      <c r="F22" s="8">
        <f t="shared" si="0"/>
        <v>8938.4</v>
      </c>
      <c r="G22" s="8">
        <f t="shared" si="0"/>
        <v>6000</v>
      </c>
      <c r="H22" s="8">
        <f t="shared" si="0"/>
        <v>6000</v>
      </c>
    </row>
    <row r="23" spans="1:8" ht="28.5" customHeight="1">
      <c r="A23" s="53"/>
      <c r="B23" s="56"/>
      <c r="C23" s="29" t="s">
        <v>46</v>
      </c>
      <c r="D23" s="8">
        <f t="shared" si="0"/>
        <v>0</v>
      </c>
      <c r="E23" s="8">
        <f t="shared" si="0"/>
        <v>0</v>
      </c>
      <c r="F23" s="8">
        <f t="shared" si="0"/>
        <v>0</v>
      </c>
      <c r="G23" s="8">
        <f t="shared" si="0"/>
        <v>0</v>
      </c>
      <c r="H23" s="8">
        <f t="shared" si="0"/>
        <v>0</v>
      </c>
    </row>
    <row r="24" spans="1:8" ht="24.75" customHeight="1">
      <c r="A24" s="54" t="s">
        <v>10</v>
      </c>
      <c r="B24" s="54" t="s">
        <v>23</v>
      </c>
      <c r="C24" s="25" t="s">
        <v>42</v>
      </c>
      <c r="D24" s="8">
        <f>D25+D26+D27+D28</f>
        <v>9828.4</v>
      </c>
      <c r="E24" s="8">
        <f>E25+E26+E27+E28</f>
        <v>15416.318790000001</v>
      </c>
      <c r="F24" s="8">
        <f>F25+F26+F27+F28</f>
        <v>8938.4</v>
      </c>
      <c r="G24" s="8">
        <f>G25+G26+G27+G28</f>
        <v>6000</v>
      </c>
      <c r="H24" s="8">
        <f>H25+H26+H27+H28</f>
        <v>6000</v>
      </c>
    </row>
    <row r="25" spans="1:8" ht="15.75" customHeight="1">
      <c r="A25" s="55"/>
      <c r="B25" s="55"/>
      <c r="C25" s="28" t="s">
        <v>43</v>
      </c>
      <c r="D25" s="8">
        <f aca="true" t="shared" si="1" ref="D25:H26">D45+D40+D35+D30</f>
        <v>0</v>
      </c>
      <c r="E25" s="8">
        <f t="shared" si="1"/>
        <v>0</v>
      </c>
      <c r="F25" s="8">
        <f t="shared" si="1"/>
        <v>0</v>
      </c>
      <c r="G25" s="8">
        <f t="shared" si="1"/>
        <v>0</v>
      </c>
      <c r="H25" s="8">
        <f t="shared" si="1"/>
        <v>0</v>
      </c>
    </row>
    <row r="26" spans="1:8" ht="15.75" customHeight="1">
      <c r="A26" s="55"/>
      <c r="B26" s="55"/>
      <c r="C26" s="28" t="s">
        <v>44</v>
      </c>
      <c r="D26" s="8">
        <f t="shared" si="1"/>
        <v>0</v>
      </c>
      <c r="E26" s="8">
        <f t="shared" si="1"/>
        <v>4868.71879</v>
      </c>
      <c r="F26" s="8">
        <f t="shared" si="1"/>
        <v>0</v>
      </c>
      <c r="G26" s="8">
        <f t="shared" si="1"/>
        <v>0</v>
      </c>
      <c r="H26" s="8">
        <f t="shared" si="1"/>
        <v>0</v>
      </c>
    </row>
    <row r="27" spans="1:8" ht="15.75" customHeight="1">
      <c r="A27" s="55"/>
      <c r="B27" s="55"/>
      <c r="C27" s="28" t="s">
        <v>45</v>
      </c>
      <c r="D27" s="8">
        <f aca="true" t="shared" si="2" ref="D27:H28">D32+D37+D42+D47</f>
        <v>9828.4</v>
      </c>
      <c r="E27" s="8">
        <f t="shared" si="2"/>
        <v>10547.6</v>
      </c>
      <c r="F27" s="8">
        <f t="shared" si="2"/>
        <v>8938.4</v>
      </c>
      <c r="G27" s="8">
        <f t="shared" si="2"/>
        <v>6000</v>
      </c>
      <c r="H27" s="8">
        <f t="shared" si="2"/>
        <v>6000</v>
      </c>
    </row>
    <row r="28" spans="1:8" ht="30.75" customHeight="1">
      <c r="A28" s="56"/>
      <c r="B28" s="56"/>
      <c r="C28" s="29" t="s">
        <v>46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1:10" ht="24.75" customHeight="1">
      <c r="A29" s="51" t="s">
        <v>18</v>
      </c>
      <c r="B29" s="51" t="s">
        <v>6</v>
      </c>
      <c r="C29" s="25" t="s">
        <v>42</v>
      </c>
      <c r="D29" s="8">
        <f>D30+D31+D32+D33</f>
        <v>1310.2</v>
      </c>
      <c r="E29" s="8">
        <f>E30+E31+E32+E33</f>
        <v>2660</v>
      </c>
      <c r="F29" s="8">
        <f>F30+F31+F32+F33</f>
        <v>2738.4</v>
      </c>
      <c r="G29" s="8">
        <f>G30+G31+G32+G33</f>
        <v>2500</v>
      </c>
      <c r="H29" s="8">
        <f>H30+H31+H32+H33</f>
        <v>2000</v>
      </c>
      <c r="J29" s="33"/>
    </row>
    <row r="30" spans="1:8" ht="15.75" customHeight="1">
      <c r="A30" s="52"/>
      <c r="B30" s="52"/>
      <c r="C30" s="26" t="s">
        <v>43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ht="15.75" customHeight="1">
      <c r="A31" s="52"/>
      <c r="B31" s="52"/>
      <c r="C31" s="26" t="s">
        <v>44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ht="15.75" customHeight="1">
      <c r="A32" s="52"/>
      <c r="B32" s="52"/>
      <c r="C32" s="26" t="s">
        <v>45</v>
      </c>
      <c r="D32" s="11">
        <v>1310.2</v>
      </c>
      <c r="E32" s="11">
        <v>2660</v>
      </c>
      <c r="F32" s="11">
        <v>2738.4</v>
      </c>
      <c r="G32" s="11">
        <v>2500</v>
      </c>
      <c r="H32" s="11">
        <v>2000</v>
      </c>
    </row>
    <row r="33" spans="1:8" ht="15.75" customHeight="1">
      <c r="A33" s="53"/>
      <c r="B33" s="53"/>
      <c r="C33" s="27" t="s">
        <v>46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ht="24.75" customHeight="1">
      <c r="A34" s="51" t="s">
        <v>19</v>
      </c>
      <c r="B34" s="51" t="s">
        <v>7</v>
      </c>
      <c r="C34" s="25" t="s">
        <v>42</v>
      </c>
      <c r="D34" s="8">
        <f>D35+D36+D37+D38</f>
        <v>3750.8</v>
      </c>
      <c r="E34" s="8">
        <f>E35+E36+E37+E38</f>
        <v>5151</v>
      </c>
      <c r="F34" s="8">
        <f>F35+F36+F37+F38</f>
        <v>3700</v>
      </c>
      <c r="G34" s="8">
        <f>G35+G36+G37+G38</f>
        <v>2000</v>
      </c>
      <c r="H34" s="8">
        <f>H35+H36+H37+H38</f>
        <v>1500</v>
      </c>
    </row>
    <row r="35" spans="1:8" ht="15.75" customHeight="1">
      <c r="A35" s="52"/>
      <c r="B35" s="52"/>
      <c r="C35" s="26" t="s">
        <v>43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15.75" customHeight="1">
      <c r="A36" s="52"/>
      <c r="B36" s="52"/>
      <c r="C36" s="26" t="s">
        <v>44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15.75" customHeight="1">
      <c r="A37" s="52"/>
      <c r="B37" s="52"/>
      <c r="C37" s="26" t="s">
        <v>45</v>
      </c>
      <c r="D37" s="11">
        <v>3750.8</v>
      </c>
      <c r="E37" s="11">
        <v>5151</v>
      </c>
      <c r="F37" s="11">
        <v>3700</v>
      </c>
      <c r="G37" s="11">
        <v>2000</v>
      </c>
      <c r="H37" s="11">
        <v>1500</v>
      </c>
    </row>
    <row r="38" spans="1:8" ht="15.75" customHeight="1">
      <c r="A38" s="53"/>
      <c r="B38" s="53"/>
      <c r="C38" s="27" t="s">
        <v>46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ht="24.75" customHeight="1">
      <c r="A39" s="57" t="s">
        <v>20</v>
      </c>
      <c r="B39" s="57" t="s">
        <v>8</v>
      </c>
      <c r="C39" s="25" t="s">
        <v>42</v>
      </c>
      <c r="D39" s="8">
        <f>D40+D41+D42+D43</f>
        <v>4767.4</v>
      </c>
      <c r="E39" s="8">
        <f>E40+E41+E42+E43</f>
        <v>2676</v>
      </c>
      <c r="F39" s="8">
        <f>F40+F41+F42+F43</f>
        <v>2500</v>
      </c>
      <c r="G39" s="8">
        <f>G40+G41+G42+G43</f>
        <v>1500</v>
      </c>
      <c r="H39" s="8">
        <f>H40+H41+H42+H43</f>
        <v>2500</v>
      </c>
    </row>
    <row r="40" spans="1:8" ht="15.75" customHeight="1">
      <c r="A40" s="57"/>
      <c r="B40" s="57"/>
      <c r="C40" s="26" t="s">
        <v>43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ht="15.75" customHeight="1">
      <c r="A41" s="57"/>
      <c r="B41" s="57"/>
      <c r="C41" s="26" t="s">
        <v>44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ht="15.75" customHeight="1">
      <c r="A42" s="57"/>
      <c r="B42" s="57"/>
      <c r="C42" s="26" t="s">
        <v>45</v>
      </c>
      <c r="D42" s="11">
        <v>4767.4</v>
      </c>
      <c r="E42" s="11">
        <v>2676</v>
      </c>
      <c r="F42" s="11">
        <v>2500</v>
      </c>
      <c r="G42" s="11">
        <v>1500</v>
      </c>
      <c r="H42" s="11">
        <v>2500</v>
      </c>
    </row>
    <row r="43" spans="1:8" ht="19.5" customHeight="1">
      <c r="A43" s="57"/>
      <c r="B43" s="57"/>
      <c r="C43" s="27" t="s">
        <v>46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24.75" customHeight="1">
      <c r="A44" s="57" t="s">
        <v>34</v>
      </c>
      <c r="B44" s="57" t="s">
        <v>41</v>
      </c>
      <c r="C44" s="25" t="s">
        <v>42</v>
      </c>
      <c r="D44" s="8">
        <f>D45+D46+D47+D48</f>
        <v>0</v>
      </c>
      <c r="E44" s="8">
        <f>E45+E46+E47+E48</f>
        <v>4929.31879</v>
      </c>
      <c r="F44" s="8">
        <f>F45+F46+F47+F48</f>
        <v>0</v>
      </c>
      <c r="G44" s="8">
        <f>G45+G46+G47+G48</f>
        <v>0</v>
      </c>
      <c r="H44" s="8">
        <f>H45+H46+H47+H48</f>
        <v>0</v>
      </c>
    </row>
    <row r="45" spans="1:8" ht="15.75" customHeight="1">
      <c r="A45" s="57"/>
      <c r="B45" s="57"/>
      <c r="C45" s="26" t="s">
        <v>43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</row>
    <row r="46" spans="1:8" ht="15.75">
      <c r="A46" s="57"/>
      <c r="B46" s="57"/>
      <c r="C46" s="26" t="s">
        <v>44</v>
      </c>
      <c r="D46" s="23">
        <v>0</v>
      </c>
      <c r="E46" s="23">
        <v>4868.71879</v>
      </c>
      <c r="F46" s="23">
        <v>0</v>
      </c>
      <c r="G46" s="23">
        <v>0</v>
      </c>
      <c r="H46" s="23">
        <v>0</v>
      </c>
    </row>
    <row r="47" spans="1:8" ht="15.75">
      <c r="A47" s="57"/>
      <c r="B47" s="57"/>
      <c r="C47" s="26" t="s">
        <v>45</v>
      </c>
      <c r="D47" s="23">
        <v>0</v>
      </c>
      <c r="E47" s="23">
        <v>60.6</v>
      </c>
      <c r="F47" s="23">
        <v>0</v>
      </c>
      <c r="G47" s="23">
        <v>0</v>
      </c>
      <c r="H47" s="23">
        <v>0</v>
      </c>
    </row>
    <row r="48" spans="1:8" ht="15.75">
      <c r="A48" s="57"/>
      <c r="B48" s="57"/>
      <c r="C48" s="27" t="s">
        <v>46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</row>
  </sheetData>
  <sheetProtection/>
  <mergeCells count="28">
    <mergeCell ref="F1:H1"/>
    <mergeCell ref="F2:H2"/>
    <mergeCell ref="F3:H3"/>
    <mergeCell ref="F4:H4"/>
    <mergeCell ref="F6:H6"/>
    <mergeCell ref="F7:H7"/>
    <mergeCell ref="A8:H8"/>
    <mergeCell ref="A9:H9"/>
    <mergeCell ref="A11:H11"/>
    <mergeCell ref="A13:H13"/>
    <mergeCell ref="A15:A17"/>
    <mergeCell ref="B15:B17"/>
    <mergeCell ref="C15:C17"/>
    <mergeCell ref="D15:H15"/>
    <mergeCell ref="A12:H12"/>
    <mergeCell ref="D16:H16"/>
    <mergeCell ref="A44:A48"/>
    <mergeCell ref="B44:B48"/>
    <mergeCell ref="A39:A43"/>
    <mergeCell ref="B39:B43"/>
    <mergeCell ref="A34:A38"/>
    <mergeCell ref="B34:B38"/>
    <mergeCell ref="A29:A33"/>
    <mergeCell ref="B29:B33"/>
    <mergeCell ref="A19:A23"/>
    <mergeCell ref="B19:B23"/>
    <mergeCell ref="A24:A28"/>
    <mergeCell ref="B24:B28"/>
  </mergeCells>
  <printOptions horizontalCentered="1"/>
  <pageMargins left="1.1023622047244095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2022-06-21T01:03:26Z</dcterms:modified>
  <cp:category/>
  <cp:version/>
  <cp:contentType/>
  <cp:contentStatus/>
</cp:coreProperties>
</file>