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2120" windowHeight="9540" tabRatio="669"/>
  </bookViews>
  <sheets>
    <sheet name="прил3" sheetId="4" r:id="rId1"/>
  </sheets>
  <definedNames>
    <definedName name="_xlnm.Print_Area" localSheetId="0">прил3!$A$1:$C$54</definedName>
  </definedNames>
  <calcPr calcId="125725"/>
</workbook>
</file>

<file path=xl/calcChain.xml><?xml version="1.0" encoding="utf-8"?>
<calcChain xmlns="http://schemas.openxmlformats.org/spreadsheetml/2006/main">
  <c r="C48" i="4"/>
  <c r="C46"/>
  <c r="C43"/>
  <c r="C41"/>
  <c r="C40"/>
  <c r="C39"/>
  <c r="C32"/>
  <c r="C29"/>
  <c r="C26"/>
  <c r="C24"/>
  <c r="C21"/>
  <c r="C19"/>
  <c r="C16"/>
  <c r="C14"/>
  <c r="C13"/>
  <c r="C50"/>
</calcChain>
</file>

<file path=xl/sharedStrings.xml><?xml version="1.0" encoding="utf-8"?>
<sst xmlns="http://schemas.openxmlformats.org/spreadsheetml/2006/main" count="89" uniqueCount="87">
  <si>
    <t>Код бюджетной классификации Российской Федерации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</si>
  <si>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</si>
  <si>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</si>
  <si>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</si>
  <si>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</si>
  <si>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</si>
  <si>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</si>
  <si>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</si>
  <si>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</si>
  <si>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</si>
  <si>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</si>
  <si>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</si>
  <si>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</si>
  <si>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</si>
  <si>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</si>
  <si>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</si>
  <si>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</si>
  <si>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</si>
  <si>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</si>
  <si>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</si>
  <si>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</si>
  <si>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</si>
  <si>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</si>
  <si>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</si>
  <si>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</si>
  <si>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</si>
  <si>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</si>
  <si>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</si>
  <si>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</si>
  <si>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</si>
  <si>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</si>
  <si>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</si>
  <si>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</si>
  <si>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</si>
  <si>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</si>
  <si>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</si>
  <si>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</si>
  <si>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</si>
  <si>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</si>
  <si>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</si>
  <si>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</si>
  <si>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</si>
  <si>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</si>
  <si>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</si>
  <si>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</si>
  <si>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</si>
  <si>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</si>
  <si>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</si>
  <si>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</si>
  <si>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</si>
  <si>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</si>
  <si>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</si>
  <si>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</si>
  <si>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</si>
  <si>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</si>
  <si>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</si>
  <si>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</si>
  <si>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</si>
  <si>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</si>
  <si>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</si>
  <si>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</si>
  <si>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</si>
  <si>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</si>
  <si>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</si>
  <si>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</si>
  <si>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</si>
  <si>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</si>
  <si>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</si>
  <si>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</si>
  <si>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</si>
  <si>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</si>
  <si>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</si>
  <si>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</si>
  <si>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2 02 04000 00 0000 151</t>
  </si>
  <si>
    <t>Прочие межбюджетные трансферты</t>
  </si>
  <si>
    <t xml:space="preserve">2 02 04014 05 0000 151   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</si>
  <si>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</si>
  <si>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</si>
  <si>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>Объем</t>
  </si>
  <si>
    <t>доходов бюджета Ханкайского муниципального района на 2014 год</t>
  </si>
  <si>
    <t>Налог на доходы физических лиц</t>
  </si>
  <si>
    <t>сумма</t>
  </si>
  <si>
    <t>от 20.12.2013 № 430</t>
  </si>
  <si>
    <t xml:space="preserve">                                                               к решению Думы </t>
  </si>
  <si>
    <t xml:space="preserve">                                                               Приложение 3</t>
  </si>
  <si>
    <t>от 21.01.2014 №446</t>
  </si>
  <si>
    <t xml:space="preserve">                                                               "Приложение 7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</si>
</sst>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3" applyNumberFormat="0" applyAlignment="0" applyProtection="0"/>
    <xf numFmtId="0" fontId="8" fillId="27" borderId="4" applyNumberFormat="0" applyAlignment="0" applyProtection="0"/>
    <xf numFmtId="0" fontId="9" fillId="27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8" borderId="9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5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1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33" borderId="0" xfId="0" applyFont="1" applyFill="1"/>
    <xf numFmtId="0" fontId="1" fillId="33" borderId="0" xfId="0" applyFont="1" applyFill="1" applyAlignment="1">
      <alignment horizontal="right" wrapText="1"/>
    </xf>
    <xf numFmtId="0" fontId="1" fillId="33" borderId="1" xfId="0" applyFont="1" applyFill="1" applyBorder="1" applyAlignment="1">
      <alignment horizontal="center" vertical="center" wrapText="1"/>
    </xf>
    <xf numFmtId="49" fontId="1" fillId="33" borderId="1" xfId="0" applyNumberFormat="1" applyFont="1" applyFill="1" applyBorder="1" applyAlignment="1">
      <alignment horizontal="center" vertical="top" wrapText="1"/>
    </xf>
    <xf numFmtId="0" fontId="2" fillId="33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vertical="center" wrapText="1"/>
    </xf>
    <xf numFmtId="0" fontId="1" fillId="33" borderId="1" xfId="0" applyFont="1" applyFill="1" applyBorder="1" applyAlignment="1">
      <alignment horizontal="justify" vertical="top" wrapText="1"/>
    </xf>
    <xf numFmtId="4" fontId="1" fillId="33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33" borderId="1" xfId="0" applyFont="1" applyFill="1" applyBorder="1" applyAlignment="1">
      <alignment horizontal="left" vertical="top" wrapText="1"/>
    </xf>
    <xf numFmtId="0" fontId="1" fillId="33" borderId="1" xfId="0" applyNumberFormat="1" applyFont="1" applyFill="1" applyBorder="1" applyAlignment="1">
      <alignment horizontal="justify" vertical="top" wrapText="1"/>
    </xf>
    <xf numFmtId="0" fontId="1" fillId="33" borderId="1" xfId="0" applyFont="1" applyFill="1" applyBorder="1" applyAlignment="1">
      <alignment wrapText="1"/>
    </xf>
    <xf numFmtId="4" fontId="1" fillId="33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49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="80" zoomScaleNormal="100" zoomScaleSheetLayoutView="80" workbookViewId="0">
      <selection activeCell="B4" sqref="B4:C4"/>
    </sheetView>
  </sheetViews>
  <sheetFormatPr defaultColWidth="9.109375" defaultRowHeight="15.6"/>
  <cols>
    <col min="1" max="1" width="26.44140625" style="28" customWidth="1"/>
    <col min="2" max="2" width="78.44140625" style="5" customWidth="1"/>
    <col min="3" max="3" width="15.5546875" style="2" customWidth="1"/>
    <col min="4" max="16384" width="9.109375" style="2"/>
  </cols>
  <sheetData>
    <row r="1" spans="1:3" ht="18" customHeight="1">
      <c r="A1" s="1"/>
      <c r="B1" s="35" t="s">
        <v>84</v>
      </c>
      <c r="C1" s="37"/>
    </row>
    <row r="2" spans="1:3" ht="18" customHeight="1">
      <c r="A2" s="1"/>
      <c r="B2" s="35" t="s">
        <v>83</v>
      </c>
      <c r="C2" s="37"/>
    </row>
    <row r="3" spans="1:3" ht="18" customHeight="1">
      <c r="A3" s="1"/>
      <c r="B3" s="35" t="s">
        <v>1</v>
      </c>
      <c r="C3" s="37"/>
    </row>
    <row r="4" spans="1:3">
      <c r="A4" s="34"/>
      <c r="B4" s="35" t="s">
        <v>85</v>
      </c>
      <c r="C4" s="37"/>
    </row>
    <row r="5" spans="1:3" ht="18" customHeight="1">
      <c r="A5" s="1"/>
      <c r="B5" s="35" t="s">
        <v>86</v>
      </c>
      <c r="C5" s="37"/>
    </row>
    <row r="6" spans="1:3" ht="18" customHeight="1">
      <c r="A6" s="1"/>
      <c r="B6" s="35" t="s">
        <v>83</v>
      </c>
      <c r="C6" s="37"/>
    </row>
    <row r="7" spans="1:3" ht="18" customHeight="1">
      <c r="A7" s="1"/>
      <c r="B7" s="35" t="s">
        <v>1</v>
      </c>
      <c r="C7" s="37"/>
    </row>
    <row r="8" spans="1:3">
      <c r="B8" s="35" t="s">
        <v>82</v>
      </c>
      <c r="C8" s="37"/>
    </row>
    <row r="9" spans="1:3" ht="22.5" customHeight="1">
      <c r="A9" s="38" t="s">
        <v>78</v>
      </c>
      <c r="B9" s="38"/>
      <c r="C9" s="38"/>
    </row>
    <row r="10" spans="1:3" ht="18.75" customHeight="1">
      <c r="A10" s="36" t="s">
        <v>79</v>
      </c>
      <c r="B10" s="36"/>
      <c r="C10" s="36"/>
    </row>
    <row r="11" spans="1:3" ht="16.5" customHeight="1">
      <c r="C11" s="6" t="s">
        <v>2</v>
      </c>
    </row>
    <row r="12" spans="1:3" ht="66.75" customHeight="1">
      <c r="A12" s="7" t="s">
        <v>0</v>
      </c>
      <c r="B12" s="7" t="s">
        <v>3</v>
      </c>
      <c r="C12" s="4" t="s">
        <v>81</v>
      </c>
    </row>
    <row r="13" spans="1:3" ht="16.5" customHeight="1">
      <c r="A13" s="8" t="s">
        <v>4</v>
      </c>
      <c r="B13" s="9" t="s">
        <v>5</v>
      </c>
      <c r="C13" s="10">
        <f>C14+C16+C19+C21+C24+C26+C29+C32</f>
        <v>35800</v>
      </c>
    </row>
    <row r="14" spans="1:3" ht="17.25" customHeight="1">
      <c r="A14" s="8" t="s">
        <v>6</v>
      </c>
      <c r="B14" s="11" t="s">
        <v>7</v>
      </c>
      <c r="C14" s="13">
        <f>SUM(C15:C15)</f>
        <v>13500</v>
      </c>
    </row>
    <row r="15" spans="1:3" ht="15.75" customHeight="1">
      <c r="A15" s="8" t="s">
        <v>8</v>
      </c>
      <c r="B15" s="11" t="s">
        <v>80</v>
      </c>
      <c r="C15" s="13">
        <v>13500</v>
      </c>
    </row>
    <row r="16" spans="1:3" ht="17.25" customHeight="1">
      <c r="A16" s="8" t="s">
        <v>9</v>
      </c>
      <c r="B16" s="11" t="s">
        <v>10</v>
      </c>
      <c r="C16" s="13">
        <f>SUM(C17:C18)</f>
        <v>10748</v>
      </c>
    </row>
    <row r="17" spans="1:3" ht="15.75" customHeight="1">
      <c r="A17" s="8" t="s">
        <v>11</v>
      </c>
      <c r="B17" s="11" t="s">
        <v>12</v>
      </c>
      <c r="C17" s="13">
        <v>10469</v>
      </c>
    </row>
    <row r="18" spans="1:3" ht="18" customHeight="1">
      <c r="A18" s="8" t="s">
        <v>13</v>
      </c>
      <c r="B18" s="11" t="s">
        <v>14</v>
      </c>
      <c r="C18" s="13">
        <v>279</v>
      </c>
    </row>
    <row r="19" spans="1:3" ht="16.5" customHeight="1">
      <c r="A19" s="8" t="s">
        <v>15</v>
      </c>
      <c r="B19" s="11" t="s">
        <v>16</v>
      </c>
      <c r="C19" s="13">
        <f>C20</f>
        <v>1600</v>
      </c>
    </row>
    <row r="20" spans="1:3" ht="33" customHeight="1">
      <c r="A20" s="8" t="s">
        <v>17</v>
      </c>
      <c r="B20" s="11" t="s">
        <v>18</v>
      </c>
      <c r="C20" s="13">
        <v>1600</v>
      </c>
    </row>
    <row r="21" spans="1:3" ht="32.25" customHeight="1">
      <c r="A21" s="8" t="s">
        <v>19</v>
      </c>
      <c r="B21" s="14" t="s">
        <v>20</v>
      </c>
      <c r="C21" s="13">
        <f>SUM(C22:C23)</f>
        <v>3577</v>
      </c>
    </row>
    <row r="22" spans="1:3" ht="81" customHeight="1">
      <c r="A22" s="8" t="s">
        <v>21</v>
      </c>
      <c r="B22" s="11" t="s">
        <v>22</v>
      </c>
      <c r="C22" s="13">
        <v>2678</v>
      </c>
    </row>
    <row r="23" spans="1:3" ht="79.5" customHeight="1">
      <c r="A23" s="8" t="s">
        <v>23</v>
      </c>
      <c r="B23" s="11" t="s">
        <v>24</v>
      </c>
      <c r="C23" s="13">
        <v>899</v>
      </c>
    </row>
    <row r="24" spans="1:3" ht="17.25" customHeight="1">
      <c r="A24" s="8" t="s">
        <v>25</v>
      </c>
      <c r="B24" s="14" t="s">
        <v>26</v>
      </c>
      <c r="C24" s="13">
        <f>SUM(C25:C25)</f>
        <v>1515</v>
      </c>
    </row>
    <row r="25" spans="1:3" ht="18" customHeight="1">
      <c r="A25" s="8" t="s">
        <v>27</v>
      </c>
      <c r="B25" s="11" t="s">
        <v>28</v>
      </c>
      <c r="C25" s="13">
        <v>1515</v>
      </c>
    </row>
    <row r="26" spans="1:3" ht="32.25" customHeight="1">
      <c r="A26" s="8" t="s">
        <v>29</v>
      </c>
      <c r="B26" s="11" t="s">
        <v>30</v>
      </c>
      <c r="C26" s="13">
        <f>C27+C28</f>
        <v>425</v>
      </c>
    </row>
    <row r="27" spans="1:3" ht="36.75" customHeight="1">
      <c r="A27" s="8" t="s">
        <v>31</v>
      </c>
      <c r="B27" s="11" t="s">
        <v>32</v>
      </c>
      <c r="C27" s="13">
        <v>275</v>
      </c>
    </row>
    <row r="28" spans="1:3" ht="33" customHeight="1">
      <c r="A28" s="8" t="s">
        <v>33</v>
      </c>
      <c r="B28" s="11" t="s">
        <v>34</v>
      </c>
      <c r="C28" s="13">
        <v>150</v>
      </c>
    </row>
    <row r="29" spans="1:3" ht="30.75" customHeight="1">
      <c r="A29" s="8" t="s">
        <v>35</v>
      </c>
      <c r="B29" s="11" t="s">
        <v>36</v>
      </c>
      <c r="C29" s="13">
        <f>C30+C31</f>
        <v>1135</v>
      </c>
    </row>
    <row r="30" spans="1:3" ht="96.75" customHeight="1">
      <c r="A30" s="8" t="s">
        <v>37</v>
      </c>
      <c r="B30" s="15" t="s">
        <v>38</v>
      </c>
      <c r="C30" s="13">
        <v>1000</v>
      </c>
    </row>
    <row r="31" spans="1:3" ht="33" customHeight="1">
      <c r="A31" s="8" t="s">
        <v>39</v>
      </c>
      <c r="B31" s="11" t="s">
        <v>40</v>
      </c>
      <c r="C31" s="13">
        <v>135</v>
      </c>
    </row>
    <row r="32" spans="1:3" ht="17.25" customHeight="1">
      <c r="A32" s="8" t="s">
        <v>41</v>
      </c>
      <c r="B32" s="14" t="s">
        <v>42</v>
      </c>
      <c r="C32" s="12">
        <f>C33+C34+C35+C36+C37+C38</f>
        <v>3300</v>
      </c>
    </row>
    <row r="33" spans="1:3" ht="31.5" customHeight="1">
      <c r="A33" s="8" t="s">
        <v>43</v>
      </c>
      <c r="B33" s="16" t="s">
        <v>44</v>
      </c>
      <c r="C33" s="17">
        <v>35</v>
      </c>
    </row>
    <row r="34" spans="1:3" ht="47.25" customHeight="1">
      <c r="A34" s="8" t="s">
        <v>45</v>
      </c>
      <c r="B34" s="16" t="s">
        <v>46</v>
      </c>
      <c r="C34" s="17">
        <v>45</v>
      </c>
    </row>
    <row r="35" spans="1:3" ht="53.25" customHeight="1" collapsed="1">
      <c r="A35" s="8" t="s">
        <v>47</v>
      </c>
      <c r="B35" s="16" t="s">
        <v>48</v>
      </c>
      <c r="C35" s="17">
        <v>5</v>
      </c>
    </row>
    <row r="36" spans="1:3" ht="110.25" customHeight="1">
      <c r="A36" s="8" t="s">
        <v>49</v>
      </c>
      <c r="B36" s="16" t="s">
        <v>50</v>
      </c>
      <c r="C36" s="17">
        <v>170</v>
      </c>
    </row>
    <row r="37" spans="1:3" ht="63.75" customHeight="1">
      <c r="A37" s="8" t="s">
        <v>51</v>
      </c>
      <c r="B37" s="11" t="s">
        <v>52</v>
      </c>
      <c r="C37" s="12">
        <v>350</v>
      </c>
    </row>
    <row r="38" spans="1:3" ht="31.5" customHeight="1">
      <c r="A38" s="8" t="s">
        <v>53</v>
      </c>
      <c r="B38" s="16" t="s">
        <v>54</v>
      </c>
      <c r="C38" s="12">
        <v>2695</v>
      </c>
    </row>
    <row r="39" spans="1:3" s="3" customFormat="1" collapsed="1">
      <c r="A39" s="29" t="s">
        <v>55</v>
      </c>
      <c r="B39" s="18" t="s">
        <v>56</v>
      </c>
      <c r="C39" s="19">
        <f>C40</f>
        <v>332536.69</v>
      </c>
    </row>
    <row r="40" spans="1:3" ht="31.2">
      <c r="A40" s="30" t="s">
        <v>57</v>
      </c>
      <c r="B40" s="20" t="s">
        <v>58</v>
      </c>
      <c r="C40" s="21">
        <f>C41+C43+C48</f>
        <v>332536.69</v>
      </c>
    </row>
    <row r="41" spans="1:3" ht="31.2">
      <c r="A41" s="30" t="s">
        <v>59</v>
      </c>
      <c r="B41" s="20" t="s">
        <v>60</v>
      </c>
      <c r="C41" s="21">
        <f>C42</f>
        <v>112563</v>
      </c>
    </row>
    <row r="42" spans="1:3" ht="31.2">
      <c r="A42" s="30" t="s">
        <v>61</v>
      </c>
      <c r="B42" s="20" t="s">
        <v>62</v>
      </c>
      <c r="C42" s="21">
        <v>112563</v>
      </c>
    </row>
    <row r="43" spans="1:3">
      <c r="A43" s="31" t="s">
        <v>63</v>
      </c>
      <c r="B43" s="22" t="s">
        <v>64</v>
      </c>
      <c r="C43" s="21">
        <f>C44+C46+C47+C45</f>
        <v>219823.69</v>
      </c>
    </row>
    <row r="44" spans="1:3" ht="30" customHeight="1">
      <c r="A44" s="32" t="s">
        <v>65</v>
      </c>
      <c r="B44" s="20" t="s">
        <v>66</v>
      </c>
      <c r="C44" s="21">
        <v>1460</v>
      </c>
    </row>
    <row r="45" spans="1:3" ht="46.8">
      <c r="A45" s="32" t="s">
        <v>67</v>
      </c>
      <c r="B45" s="20" t="s">
        <v>68</v>
      </c>
      <c r="C45" s="21">
        <v>1382.92</v>
      </c>
    </row>
    <row r="46" spans="1:3" ht="33" customHeight="1">
      <c r="A46" s="32" t="s">
        <v>69</v>
      </c>
      <c r="B46" s="20" t="s">
        <v>70</v>
      </c>
      <c r="C46" s="21">
        <f>13603+1003.4+172982+538+651+3335+30298+882+0.37-8040</f>
        <v>215252.77</v>
      </c>
    </row>
    <row r="47" spans="1:3" ht="88.5" customHeight="1">
      <c r="A47" s="32" t="s">
        <v>71</v>
      </c>
      <c r="B47" s="23" t="s">
        <v>72</v>
      </c>
      <c r="C47" s="21">
        <v>1728</v>
      </c>
    </row>
    <row r="48" spans="1:3">
      <c r="A48" s="32" t="s">
        <v>73</v>
      </c>
      <c r="B48" s="20" t="s">
        <v>74</v>
      </c>
      <c r="C48" s="21">
        <f>C49</f>
        <v>150</v>
      </c>
    </row>
    <row r="49" spans="1:3" ht="62.4">
      <c r="A49" s="32" t="s">
        <v>75</v>
      </c>
      <c r="B49" s="20" t="s">
        <v>76</v>
      </c>
      <c r="C49" s="21">
        <v>150</v>
      </c>
    </row>
    <row r="50" spans="1:3" ht="21" customHeight="1">
      <c r="A50" s="33"/>
      <c r="B50" s="24" t="s">
        <v>77</v>
      </c>
      <c r="C50" s="19">
        <f>C13+C39</f>
        <v>368336.69</v>
      </c>
    </row>
    <row r="51" spans="1:3" ht="46.5" customHeight="1">
      <c r="A51" s="25"/>
      <c r="B51" s="26"/>
      <c r="C51" s="27"/>
    </row>
    <row r="52" spans="1:3" ht="46.5" customHeight="1">
      <c r="A52" s="25"/>
      <c r="B52" s="26"/>
      <c r="C52" s="27"/>
    </row>
  </sheetData>
  <mergeCells count="10">
    <mergeCell ref="B1:C1"/>
    <mergeCell ref="B2:C2"/>
    <mergeCell ref="B3:C3"/>
    <mergeCell ref="B4:C4"/>
    <mergeCell ref="A9:C9"/>
    <mergeCell ref="A10:C10"/>
    <mergeCell ref="B5:C5"/>
    <mergeCell ref="B6:C6"/>
    <mergeCell ref="B7:C7"/>
    <mergeCell ref="B8:C8"/>
  </mergeCells>
  <pageMargins left="0.70866141732283472" right="0.31496062992125984" top="0.35433070866141736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прил3</vt:lpstr>
      <vt:lpstr>прил3!Область_печати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PonomarevaEV</cp:lastModifiedBy>
  <cp:lastPrinted>2014-01-27T04:00:18Z</cp:lastPrinted>
  <dcterms:created xsi:type="dcterms:W3CDTF">2005-08-18T04:46:17Z</dcterms:created>
  <dcterms:modified xsi:type="dcterms:W3CDTF">2014-01-28T05:00:20Z</dcterms:modified>
</cp:coreProperties>
</file>