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приложение 1" sheetId="1" r:id="rId1"/>
    <sheet name="приложение 2" sheetId="2" r:id="rId2"/>
  </sheets>
  <calcPr calcId="152511"/>
</workbook>
</file>

<file path=xl/calcChain.xml><?xml version="1.0" encoding="utf-8"?>
<calcChain xmlns="http://schemas.openxmlformats.org/spreadsheetml/2006/main">
  <c r="I12" i="1" l="1"/>
  <c r="J12" i="1"/>
  <c r="H12" i="1"/>
  <c r="D18" i="2" l="1"/>
  <c r="D13" i="2" s="1"/>
  <c r="D19" i="2"/>
  <c r="E18" i="2"/>
  <c r="E13" i="2" s="1"/>
  <c r="E36" i="2"/>
  <c r="E31" i="2" s="1"/>
  <c r="E35" i="2"/>
  <c r="E30" i="2" s="1"/>
  <c r="E34" i="2"/>
  <c r="E29" i="2" s="1"/>
  <c r="E33" i="2"/>
  <c r="E28" i="2" s="1"/>
  <c r="D34" i="2"/>
  <c r="D29" i="2" s="1"/>
  <c r="D35" i="2"/>
  <c r="D30" i="2" s="1"/>
  <c r="D36" i="2"/>
  <c r="D31" i="2" s="1"/>
  <c r="D33" i="2"/>
  <c r="D28" i="2" s="1"/>
  <c r="E37" i="2"/>
  <c r="D37" i="2"/>
  <c r="E21" i="2"/>
  <c r="E16" i="2" s="1"/>
  <c r="E20" i="2"/>
  <c r="E15" i="2" s="1"/>
  <c r="E19" i="2"/>
  <c r="E14" i="2" s="1"/>
  <c r="D21" i="2"/>
  <c r="D16" i="2" s="1"/>
  <c r="D20" i="2"/>
  <c r="D15" i="2" s="1"/>
  <c r="D10" i="2" s="1"/>
  <c r="D14" i="2"/>
  <c r="E22" i="2"/>
  <c r="D22" i="2"/>
  <c r="E11" i="2" l="1"/>
  <c r="D9" i="2"/>
  <c r="E9" i="2"/>
  <c r="E10" i="2"/>
  <c r="E8" i="2"/>
  <c r="D11" i="2"/>
  <c r="D8" i="2"/>
  <c r="E32" i="2"/>
  <c r="E27" i="2" s="1"/>
  <c r="D32" i="2"/>
  <c r="D27" i="2" s="1"/>
  <c r="E17" i="2"/>
  <c r="E12" i="2" s="1"/>
  <c r="D17" i="2"/>
  <c r="D12" i="2" s="1"/>
  <c r="I9" i="1"/>
  <c r="I8" i="1" s="1"/>
  <c r="J8" i="1"/>
  <c r="H9" i="1"/>
  <c r="H8" i="1" s="1"/>
  <c r="I11" i="1"/>
  <c r="J11" i="1"/>
  <c r="H11" i="1"/>
  <c r="D7" i="2" l="1"/>
  <c r="E7" i="2"/>
  <c r="I7" i="1"/>
  <c r="J7" i="1"/>
  <c r="H7" i="1"/>
</calcChain>
</file>

<file path=xl/sharedStrings.xml><?xml version="1.0" encoding="utf-8"?>
<sst xmlns="http://schemas.openxmlformats.org/spreadsheetml/2006/main" count="108" uniqueCount="56">
  <si>
    <t>№ п/п</t>
  </si>
  <si>
    <t>Ответственный исполнитель, соисполнители</t>
  </si>
  <si>
    <t>Код бюджетной классификации</t>
  </si>
  <si>
    <t>ГРБС</t>
  </si>
  <si>
    <t>РзПр</t>
  </si>
  <si>
    <t>ЦСР</t>
  </si>
  <si>
    <t>ВР</t>
  </si>
  <si>
    <t>ВСЕГО</t>
  </si>
  <si>
    <t>956 </t>
  </si>
  <si>
    <t> 0503</t>
  </si>
  <si>
    <t>1900000000 </t>
  </si>
  <si>
    <t>000 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</si>
  <si>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</si>
  <si>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Камень-Рыболовский территориальный отдел, Новокачалинский территориальный отдел, Ильинский территориальный отдел</t>
  </si>
  <si>
    <t>1910000000 </t>
  </si>
  <si>
    <t>1.1.</t>
  </si>
  <si>
    <r>
      <t xml:space="preserve">Основное мероприятие: Федеральный проект </t>
    </r>
    <r>
      <rPr>
        <b/>
        <sz val="9"/>
        <color theme="1"/>
        <rFont val="Times New Roman"/>
        <family val="1"/>
        <charset val="204"/>
      </rPr>
      <t>«</t>
    </r>
    <r>
      <rPr>
        <sz val="9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9"/>
        <color theme="1"/>
        <rFont val="Times New Roman"/>
        <family val="1"/>
        <charset val="204"/>
      </rPr>
      <t>»</t>
    </r>
  </si>
  <si>
    <t>191F200000</t>
  </si>
  <si>
    <t>1.1.1.</t>
  </si>
  <si>
    <t>Расходы, направленные на  формирование современной городской среды</t>
  </si>
  <si>
    <t>191F255550</t>
  </si>
  <si>
    <t>подпрограмма № 2 «Благоустройство территорий Ханкайского муниципального округа» на 2021 – 2027 годы</t>
  </si>
  <si>
    <t>2.1.</t>
  </si>
  <si>
    <t>Основное мероприятие: "Благоустройство территорий, детских и спортивных площадок"</t>
  </si>
  <si>
    <t>2.1.1.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</si>
  <si>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</si>
  <si>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</si>
  <si>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Муниципальная программа      «Формирование современной городской среды на территории Ханкайского муниципального округа» на 2021-2027 годы</t>
  </si>
  <si>
    <t>1.</t>
  </si>
  <si>
    <t>2.</t>
  </si>
  <si>
    <t>0503</t>
  </si>
  <si>
    <t>1920000000</t>
  </si>
  <si>
    <t>1925900000</t>
  </si>
  <si>
    <t>федеральный бюджет</t>
  </si>
  <si>
    <t>краевой бюджет</t>
  </si>
  <si>
    <t>местный бюджет</t>
  </si>
  <si>
    <t>иные внебюджетные источники</t>
  </si>
  <si>
    <r>
      <t xml:space="preserve">Основное мероприятие: Федеральный проект </t>
    </r>
    <r>
      <rPr>
        <b/>
        <sz val="11"/>
        <color theme="1"/>
        <rFont val="Times New Roman"/>
        <family val="1"/>
        <charset val="204"/>
      </rPr>
      <t>«</t>
    </r>
    <r>
      <rPr>
        <sz val="11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11"/>
        <color theme="1"/>
        <rFont val="Times New Roman"/>
        <family val="1"/>
        <charset val="204"/>
      </rPr>
      <t>»</t>
    </r>
  </si>
  <si>
    <t>(тыс.руб.)</t>
  </si>
  <si>
    <t xml:space="preserve">Наименование подпрограммы, отдельного мероприятия
</t>
  </si>
  <si>
    <t>Объем расходов (тыс.руб.)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</si>
  <si>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</si>
  <si>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</si>
  <si>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</si>
  <si>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1925992610</t>
  </si>
  <si>
    <t>240</t>
  </si>
  <si>
    <t>2.1.2.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</si>
  <si>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</si>
  <si>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ОТЧЕТ
О РАСХОДОВАНИИ БЮДЖЕТНЫХ И ВНЕБЮДЖЕТНЫХ СРЕДСТВ 
НА РЕАЛИЗАЦИЮ МУНИЦИПАЛЬНОЙ ПРОГРАММЫ, (ТЫС. РУБ.)</t>
  </si>
  <si>
    <t xml:space="preserve"> «Формирование современной городской среды на территории Ханкайского муниципального округа» на 2021-2027 годы</t>
  </si>
  <si>
    <t xml:space="preserve"> Наименование подпрограммы, отдельного мероприятия</t>
  </si>
  <si>
    <t xml:space="preserve"> Источники ресурсного  обеспечния</t>
  </si>
  <si>
    <t xml:space="preserve">Оценка расходов (в соответствии  с программой)  </t>
  </si>
  <si>
    <t xml:space="preserve">Кассовое исполнение,  (тыс. руб.) </t>
  </si>
  <si>
    <t>Отчет о расходовании бюджетных ассигнований бюджета Ханкайского муниципального округа на реализацию муниципальной программы  «Формирование современной городской среды на территории Ханкайского муниципального округа» на 2021-2027 годы на 2021-2025 годы                                                                                                                                                                                              на 01.07.2021 года</t>
  </si>
  <si>
    <t>на 01.07.2021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</si>
</sst>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/>
    <xf numFmtId="16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Q7" sqref="Q7"/>
    </sheetView>
  </sheetViews>
  <sheetFormatPr defaultRowHeight="15" x14ac:dyDescent="0.25"/>
  <cols>
    <col min="1" max="1" width="5.28515625" customWidth="1"/>
    <col min="2" max="2" width="42.140625" customWidth="1"/>
    <col min="3" max="3" width="14.85546875" customWidth="1"/>
    <col min="6" max="6" width="14.140625" customWidth="1"/>
    <col min="8" max="9" width="13.5703125" customWidth="1"/>
    <col min="10" max="10" width="15.5703125" customWidth="1"/>
  </cols>
  <sheetData>
    <row r="1" spans="1:10" ht="18.75" x14ac:dyDescent="0.25">
      <c r="A1" s="1"/>
    </row>
    <row r="2" spans="1:10" ht="34.5" customHeight="1" x14ac:dyDescent="0.25">
      <c r="A2" s="28" t="s">
        <v>54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31" t="s">
        <v>38</v>
      </c>
      <c r="B3" s="31"/>
    </row>
    <row r="4" spans="1:10" ht="20.25" customHeight="1" x14ac:dyDescent="0.25">
      <c r="A4" s="30" t="s">
        <v>0</v>
      </c>
      <c r="B4" s="30" t="s">
        <v>39</v>
      </c>
      <c r="C4" s="30" t="s">
        <v>1</v>
      </c>
      <c r="D4" s="30" t="s">
        <v>2</v>
      </c>
      <c r="E4" s="30"/>
      <c r="F4" s="30"/>
      <c r="G4" s="30"/>
      <c r="H4" s="30" t="s">
        <v>40</v>
      </c>
      <c r="I4" s="30"/>
      <c r="J4" s="30"/>
    </row>
    <row r="5" spans="1:10" ht="74.25" customHeight="1" x14ac:dyDescent="0.25">
      <c r="A5" s="30"/>
      <c r="B5" s="30"/>
      <c r="C5" s="30"/>
      <c r="D5" s="2" t="s">
        <v>3</v>
      </c>
      <c r="E5" s="2" t="s">
        <v>4</v>
      </c>
      <c r="F5" s="2" t="s">
        <v>5</v>
      </c>
      <c r="G5" s="2" t="s">
        <v>6</v>
      </c>
      <c r="H5" s="27" t="s">
        <v>41</v>
      </c>
      <c r="I5" s="27" t="s">
        <v>42</v>
      </c>
      <c r="J5" s="27" t="s">
        <v>43</v>
      </c>
    </row>
    <row r="6" spans="1:10" x14ac:dyDescent="0.25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2">
        <v>8</v>
      </c>
      <c r="I6" s="3">
        <v>9</v>
      </c>
      <c r="J6" s="3">
        <v>10</v>
      </c>
    </row>
    <row r="7" spans="1:10" ht="57" customHeight="1" x14ac:dyDescent="0.25">
      <c r="A7" s="2"/>
      <c r="B7" s="4" t="s">
        <v>27</v>
      </c>
      <c r="C7" s="12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21">
        <f>H8+H11</f>
        <v>13917.2</v>
      </c>
      <c r="I7" s="21">
        <f t="shared" ref="I7:J7" si="0">I8+I11</f>
        <v>16418.3</v>
      </c>
      <c r="J7" s="21">
        <f t="shared" si="0"/>
        <v>945.2</v>
      </c>
    </row>
    <row r="8" spans="1:10" ht="36" x14ac:dyDescent="0.25">
      <c r="A8" s="2" t="s">
        <v>28</v>
      </c>
      <c r="B8" s="4" t="s">
        <v>12</v>
      </c>
      <c r="C8" s="29" t="s">
        <v>13</v>
      </c>
      <c r="D8" s="5">
        <v>956</v>
      </c>
      <c r="E8" s="5" t="s">
        <v>9</v>
      </c>
      <c r="F8" s="5" t="s">
        <v>14</v>
      </c>
      <c r="G8" s="5" t="s">
        <v>11</v>
      </c>
      <c r="H8" s="22">
        <f>H9</f>
        <v>7115.8</v>
      </c>
      <c r="I8" s="22">
        <f t="shared" ref="I8:J8" si="1">I9</f>
        <v>7115.8</v>
      </c>
      <c r="J8" s="22">
        <f t="shared" si="1"/>
        <v>0</v>
      </c>
    </row>
    <row r="9" spans="1:10" ht="24" x14ac:dyDescent="0.25">
      <c r="A9" s="7" t="s">
        <v>15</v>
      </c>
      <c r="B9" s="7" t="s">
        <v>16</v>
      </c>
      <c r="C9" s="29"/>
      <c r="D9" s="8">
        <v>956</v>
      </c>
      <c r="E9" s="9" t="s">
        <v>30</v>
      </c>
      <c r="F9" s="9" t="s">
        <v>17</v>
      </c>
      <c r="G9" s="9">
        <v>0</v>
      </c>
      <c r="H9" s="23">
        <f>H10</f>
        <v>7115.8</v>
      </c>
      <c r="I9" s="23">
        <f t="shared" ref="I9" si="2">I10</f>
        <v>7115.8</v>
      </c>
      <c r="J9" s="23">
        <v>0</v>
      </c>
    </row>
    <row r="10" spans="1:10" ht="24" x14ac:dyDescent="0.25">
      <c r="A10" s="7" t="s">
        <v>18</v>
      </c>
      <c r="B10" s="7" t="s">
        <v>19</v>
      </c>
      <c r="C10" s="29"/>
      <c r="D10" s="8">
        <v>956</v>
      </c>
      <c r="E10" s="9" t="s">
        <v>30</v>
      </c>
      <c r="F10" s="9" t="s">
        <v>20</v>
      </c>
      <c r="G10" s="9">
        <v>240</v>
      </c>
      <c r="H10" s="23">
        <v>7115.8</v>
      </c>
      <c r="I10" s="23">
        <v>7115.8</v>
      </c>
      <c r="J10" s="24">
        <v>0</v>
      </c>
    </row>
    <row r="11" spans="1:10" ht="36" x14ac:dyDescent="0.25">
      <c r="A11" s="7" t="s">
        <v>29</v>
      </c>
      <c r="B11" s="6" t="s">
        <v>21</v>
      </c>
      <c r="C11" s="29"/>
      <c r="D11" s="5">
        <v>956</v>
      </c>
      <c r="E11" s="10" t="s">
        <v>30</v>
      </c>
      <c r="F11" s="10" t="s">
        <v>31</v>
      </c>
      <c r="G11" s="10">
        <v>0</v>
      </c>
      <c r="H11" s="21">
        <f>H12</f>
        <v>6801.4</v>
      </c>
      <c r="I11" s="21">
        <f t="shared" ref="I11:J11" si="3">I12</f>
        <v>9302.5</v>
      </c>
      <c r="J11" s="21">
        <f t="shared" si="3"/>
        <v>945.2</v>
      </c>
    </row>
    <row r="12" spans="1:10" ht="25.5" x14ac:dyDescent="0.25">
      <c r="A12" s="2" t="s">
        <v>22</v>
      </c>
      <c r="B12" s="2" t="s">
        <v>23</v>
      </c>
      <c r="C12" s="29"/>
      <c r="D12" s="3">
        <v>956</v>
      </c>
      <c r="E12" s="9" t="s">
        <v>30</v>
      </c>
      <c r="F12" s="9" t="s">
        <v>32</v>
      </c>
      <c r="G12" s="11">
        <v>0</v>
      </c>
      <c r="H12" s="23">
        <f>H14+H15+H13</f>
        <v>6801.4</v>
      </c>
      <c r="I12" s="23">
        <f t="shared" ref="I12:J12" si="4">I14+I15+I13</f>
        <v>9302.5</v>
      </c>
      <c r="J12" s="23">
        <f t="shared" si="4"/>
        <v>945.2</v>
      </c>
    </row>
    <row r="13" spans="1:10" ht="63.75" x14ac:dyDescent="0.25">
      <c r="A13" s="26" t="s">
        <v>24</v>
      </c>
      <c r="B13" s="26" t="s">
        <v>47</v>
      </c>
      <c r="C13" s="29"/>
      <c r="D13" s="3">
        <v>956</v>
      </c>
      <c r="E13" s="9" t="s">
        <v>30</v>
      </c>
      <c r="F13" s="9" t="s">
        <v>44</v>
      </c>
      <c r="G13" s="11" t="s">
        <v>45</v>
      </c>
      <c r="H13" s="23">
        <v>6501.4</v>
      </c>
      <c r="I13" s="23">
        <v>6501.4</v>
      </c>
      <c r="J13" s="23">
        <v>0</v>
      </c>
    </row>
    <row r="14" spans="1:10" ht="40.5" customHeight="1" x14ac:dyDescent="0.25">
      <c r="A14" s="30" t="s">
        <v>46</v>
      </c>
      <c r="B14" s="30" t="s">
        <v>25</v>
      </c>
      <c r="C14" s="29"/>
      <c r="D14" s="3">
        <v>956</v>
      </c>
      <c r="E14" s="9" t="s">
        <v>30</v>
      </c>
      <c r="F14" s="8" t="s">
        <v>26</v>
      </c>
      <c r="G14" s="3">
        <v>240</v>
      </c>
      <c r="H14" s="23">
        <v>300</v>
      </c>
      <c r="I14" s="23">
        <v>201.1</v>
      </c>
      <c r="J14" s="24">
        <v>19.600000000000001</v>
      </c>
    </row>
    <row r="15" spans="1:10" ht="27.75" customHeight="1" x14ac:dyDescent="0.25">
      <c r="A15" s="30"/>
      <c r="B15" s="30"/>
      <c r="C15" s="29"/>
      <c r="D15" s="3">
        <v>956</v>
      </c>
      <c r="E15" s="9" t="s">
        <v>30</v>
      </c>
      <c r="F15" s="8">
        <v>1925944100</v>
      </c>
      <c r="G15" s="3">
        <v>240</v>
      </c>
      <c r="H15" s="23">
        <v>0</v>
      </c>
      <c r="I15" s="23">
        <v>2600</v>
      </c>
      <c r="J15" s="24">
        <v>925.6</v>
      </c>
    </row>
  </sheetData>
  <mergeCells count="10">
    <mergeCell ref="A2:J2"/>
    <mergeCell ref="C8:C15"/>
    <mergeCell ref="A14:A15"/>
    <mergeCell ref="B14:B15"/>
    <mergeCell ref="A4:A5"/>
    <mergeCell ref="B4:B5"/>
    <mergeCell ref="C4:C5"/>
    <mergeCell ref="D4:G4"/>
    <mergeCell ref="H4:J4"/>
    <mergeCell ref="A3:B3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zoomScaleNormal="100" workbookViewId="0">
      <selection activeCell="J12" sqref="J12"/>
    </sheetView>
  </sheetViews>
  <sheetFormatPr defaultRowHeight="15" x14ac:dyDescent="0.25"/>
  <cols>
    <col min="1" max="1" width="7.42578125" customWidth="1"/>
    <col min="2" max="2" width="70.42578125" customWidth="1"/>
    <col min="3" max="3" width="28.42578125" customWidth="1"/>
    <col min="4" max="4" width="18.140625" customWidth="1"/>
    <col min="5" max="5" width="13.7109375" customWidth="1"/>
  </cols>
  <sheetData>
    <row r="1" spans="1:5" ht="53.25" customHeight="1" x14ac:dyDescent="0.25">
      <c r="A1" s="32" t="s">
        <v>48</v>
      </c>
      <c r="B1" s="32"/>
      <c r="C1" s="32"/>
      <c r="D1" s="32"/>
      <c r="E1" s="32"/>
    </row>
    <row r="2" spans="1:5" ht="37.5" customHeight="1" x14ac:dyDescent="0.25">
      <c r="A2" s="33" t="s">
        <v>49</v>
      </c>
      <c r="B2" s="33"/>
      <c r="C2" s="33"/>
      <c r="D2" s="33"/>
      <c r="E2" s="33"/>
    </row>
    <row r="3" spans="1:5" x14ac:dyDescent="0.25">
      <c r="A3" s="34" t="s">
        <v>55</v>
      </c>
      <c r="B3" s="34"/>
      <c r="C3" s="34"/>
      <c r="D3" s="34"/>
      <c r="E3" s="34"/>
    </row>
    <row r="4" spans="1:5" ht="108.75" customHeight="1" x14ac:dyDescent="0.25">
      <c r="A4" s="30" t="s">
        <v>0</v>
      </c>
      <c r="B4" s="30" t="s">
        <v>50</v>
      </c>
      <c r="C4" s="30" t="s">
        <v>51</v>
      </c>
      <c r="D4" s="35" t="s">
        <v>52</v>
      </c>
      <c r="E4" s="35" t="s">
        <v>53</v>
      </c>
    </row>
    <row r="5" spans="1:5" ht="51" customHeight="1" x14ac:dyDescent="0.25">
      <c r="A5" s="30"/>
      <c r="B5" s="30"/>
      <c r="C5" s="30"/>
      <c r="D5" s="36"/>
      <c r="E5" s="36"/>
    </row>
    <row r="6" spans="1:5" x14ac:dyDescent="0.25">
      <c r="A6" s="2">
        <v>1</v>
      </c>
      <c r="B6" s="3">
        <v>2</v>
      </c>
      <c r="C6" s="3">
        <v>3</v>
      </c>
      <c r="D6" s="2">
        <v>8</v>
      </c>
      <c r="E6" s="3">
        <v>9</v>
      </c>
    </row>
    <row r="7" spans="1:5" ht="20.100000000000001" customHeight="1" x14ac:dyDescent="0.25">
      <c r="A7" s="37"/>
      <c r="B7" s="40" t="s">
        <v>27</v>
      </c>
      <c r="C7" s="13" t="s">
        <v>7</v>
      </c>
      <c r="D7" s="14">
        <f>D12+D27</f>
        <v>16418.28</v>
      </c>
      <c r="E7" s="14">
        <f t="shared" ref="E7" si="0">E12+E27</f>
        <v>945.2</v>
      </c>
    </row>
    <row r="8" spans="1:5" ht="20.100000000000001" customHeight="1" x14ac:dyDescent="0.25">
      <c r="A8" s="38"/>
      <c r="B8" s="41"/>
      <c r="C8" s="13" t="s">
        <v>33</v>
      </c>
      <c r="D8" s="14">
        <f>D13+D28</f>
        <v>6679.5</v>
      </c>
      <c r="E8" s="14">
        <f t="shared" ref="E8" si="1">E13+E28</f>
        <v>0</v>
      </c>
    </row>
    <row r="9" spans="1:5" ht="20.100000000000001" customHeight="1" x14ac:dyDescent="0.25">
      <c r="A9" s="38"/>
      <c r="B9" s="41"/>
      <c r="C9" s="13" t="s">
        <v>34</v>
      </c>
      <c r="D9" s="14">
        <f>D14+D29</f>
        <v>6637.7</v>
      </c>
      <c r="E9" s="14">
        <f t="shared" ref="E9" si="2">E14+E29</f>
        <v>0</v>
      </c>
    </row>
    <row r="10" spans="1:5" ht="20.100000000000001" customHeight="1" x14ac:dyDescent="0.25">
      <c r="A10" s="38"/>
      <c r="B10" s="41"/>
      <c r="C10" s="13" t="s">
        <v>35</v>
      </c>
      <c r="D10" s="14">
        <f>D15+D30</f>
        <v>3101.08</v>
      </c>
      <c r="E10" s="14">
        <f t="shared" ref="E10" si="3">E15+E30</f>
        <v>945.2</v>
      </c>
    </row>
    <row r="11" spans="1:5" ht="29.25" customHeight="1" x14ac:dyDescent="0.25">
      <c r="A11" s="39"/>
      <c r="B11" s="42"/>
      <c r="C11" s="15" t="s">
        <v>36</v>
      </c>
      <c r="D11" s="14">
        <f t="shared" ref="D11:E11" si="4">D16+D31</f>
        <v>0</v>
      </c>
      <c r="E11" s="14">
        <f t="shared" si="4"/>
        <v>0</v>
      </c>
    </row>
    <row r="12" spans="1:5" ht="20.100000000000001" customHeight="1" x14ac:dyDescent="0.25">
      <c r="A12" s="40" t="s">
        <v>28</v>
      </c>
      <c r="B12" s="40" t="s">
        <v>12</v>
      </c>
      <c r="C12" s="13" t="s">
        <v>7</v>
      </c>
      <c r="D12" s="14">
        <f t="shared" ref="D12:E12" si="5">D17</f>
        <v>7115.8</v>
      </c>
      <c r="E12" s="14">
        <f t="shared" si="5"/>
        <v>0</v>
      </c>
    </row>
    <row r="13" spans="1:5" ht="20.100000000000001" customHeight="1" x14ac:dyDescent="0.25">
      <c r="A13" s="41"/>
      <c r="B13" s="41"/>
      <c r="C13" s="13" t="s">
        <v>33</v>
      </c>
      <c r="D13" s="14">
        <f>D18</f>
        <v>6679.5</v>
      </c>
      <c r="E13" s="14">
        <f t="shared" ref="D13:E16" si="6">E18</f>
        <v>0</v>
      </c>
    </row>
    <row r="14" spans="1:5" ht="20.100000000000001" customHeight="1" x14ac:dyDescent="0.25">
      <c r="A14" s="41"/>
      <c r="B14" s="41"/>
      <c r="C14" s="13" t="s">
        <v>34</v>
      </c>
      <c r="D14" s="14">
        <f t="shared" si="6"/>
        <v>136.30000000000001</v>
      </c>
      <c r="E14" s="14">
        <f t="shared" si="6"/>
        <v>0</v>
      </c>
    </row>
    <row r="15" spans="1:5" ht="20.100000000000001" customHeight="1" x14ac:dyDescent="0.25">
      <c r="A15" s="41"/>
      <c r="B15" s="41"/>
      <c r="C15" s="13" t="s">
        <v>35</v>
      </c>
      <c r="D15" s="14">
        <f t="shared" si="6"/>
        <v>300</v>
      </c>
      <c r="E15" s="14">
        <f t="shared" si="6"/>
        <v>0</v>
      </c>
    </row>
    <row r="16" spans="1:5" ht="25.5" customHeight="1" x14ac:dyDescent="0.25">
      <c r="A16" s="42"/>
      <c r="B16" s="42"/>
      <c r="C16" s="15" t="s">
        <v>36</v>
      </c>
      <c r="D16" s="14">
        <f t="shared" si="6"/>
        <v>0</v>
      </c>
      <c r="E16" s="14">
        <f t="shared" si="6"/>
        <v>0</v>
      </c>
    </row>
    <row r="17" spans="1:5" ht="20.100000000000001" customHeight="1" x14ac:dyDescent="0.25">
      <c r="A17" s="37" t="s">
        <v>15</v>
      </c>
      <c r="B17" s="37" t="s">
        <v>37</v>
      </c>
      <c r="C17" s="13" t="s">
        <v>7</v>
      </c>
      <c r="D17" s="14">
        <f>D18+D19+D20+D21</f>
        <v>7115.8</v>
      </c>
      <c r="E17" s="14">
        <f t="shared" ref="E17" si="7">E18+E19+E20+E21</f>
        <v>0</v>
      </c>
    </row>
    <row r="18" spans="1:5" ht="20.100000000000001" customHeight="1" x14ac:dyDescent="0.25">
      <c r="A18" s="38"/>
      <c r="B18" s="38"/>
      <c r="C18" s="16" t="s">
        <v>33</v>
      </c>
      <c r="D18" s="17">
        <f>D23</f>
        <v>6679.5</v>
      </c>
      <c r="E18" s="17">
        <f t="shared" ref="E18" si="8">E23</f>
        <v>0</v>
      </c>
    </row>
    <row r="19" spans="1:5" ht="20.100000000000001" customHeight="1" x14ac:dyDescent="0.25">
      <c r="A19" s="38"/>
      <c r="B19" s="38"/>
      <c r="C19" s="16" t="s">
        <v>34</v>
      </c>
      <c r="D19" s="17">
        <f>D24</f>
        <v>136.30000000000001</v>
      </c>
      <c r="E19" s="17">
        <f t="shared" ref="E19" si="9">E24</f>
        <v>0</v>
      </c>
    </row>
    <row r="20" spans="1:5" ht="20.100000000000001" customHeight="1" x14ac:dyDescent="0.25">
      <c r="A20" s="38"/>
      <c r="B20" s="38"/>
      <c r="C20" s="16" t="s">
        <v>35</v>
      </c>
      <c r="D20" s="17">
        <f>D25</f>
        <v>300</v>
      </c>
      <c r="E20" s="17">
        <f t="shared" ref="E20" si="10">E25</f>
        <v>0</v>
      </c>
    </row>
    <row r="21" spans="1:5" ht="32.25" customHeight="1" x14ac:dyDescent="0.25">
      <c r="A21" s="39"/>
      <c r="B21" s="39"/>
      <c r="C21" s="18" t="s">
        <v>36</v>
      </c>
      <c r="D21" s="17">
        <f>D26</f>
        <v>0</v>
      </c>
      <c r="E21" s="17">
        <f t="shared" ref="E21" si="11">E26</f>
        <v>0</v>
      </c>
    </row>
    <row r="22" spans="1:5" ht="20.100000000000001" customHeight="1" x14ac:dyDescent="0.25">
      <c r="A22" s="37" t="s">
        <v>18</v>
      </c>
      <c r="B22" s="37" t="s">
        <v>19</v>
      </c>
      <c r="C22" s="13" t="s">
        <v>7</v>
      </c>
      <c r="D22" s="14">
        <f>D23+D24+D25+D26</f>
        <v>7115.8</v>
      </c>
      <c r="E22" s="14">
        <f t="shared" ref="E22" si="12">E23+E24+E25+E26</f>
        <v>0</v>
      </c>
    </row>
    <row r="23" spans="1:5" ht="20.100000000000001" customHeight="1" x14ac:dyDescent="0.25">
      <c r="A23" s="38"/>
      <c r="B23" s="38"/>
      <c r="C23" s="16" t="s">
        <v>33</v>
      </c>
      <c r="D23" s="25">
        <v>6679.5</v>
      </c>
      <c r="E23" s="17"/>
    </row>
    <row r="24" spans="1:5" ht="20.100000000000001" customHeight="1" x14ac:dyDescent="0.25">
      <c r="A24" s="38"/>
      <c r="B24" s="38"/>
      <c r="C24" s="16" t="s">
        <v>34</v>
      </c>
      <c r="D24" s="17">
        <v>136.30000000000001</v>
      </c>
      <c r="E24" s="17"/>
    </row>
    <row r="25" spans="1:5" ht="20.100000000000001" customHeight="1" x14ac:dyDescent="0.25">
      <c r="A25" s="38"/>
      <c r="B25" s="38"/>
      <c r="C25" s="16" t="s">
        <v>35</v>
      </c>
      <c r="D25" s="17">
        <v>300</v>
      </c>
      <c r="E25" s="19"/>
    </row>
    <row r="26" spans="1:5" ht="33" customHeight="1" x14ac:dyDescent="0.25">
      <c r="A26" s="39"/>
      <c r="B26" s="39"/>
      <c r="C26" s="18" t="s">
        <v>36</v>
      </c>
      <c r="D26" s="17">
        <v>0</v>
      </c>
      <c r="E26" s="17">
        <v>0</v>
      </c>
    </row>
    <row r="27" spans="1:5" ht="20.100000000000001" customHeight="1" x14ac:dyDescent="0.25">
      <c r="A27" s="37" t="s">
        <v>29</v>
      </c>
      <c r="B27" s="40" t="s">
        <v>21</v>
      </c>
      <c r="C27" s="13" t="s">
        <v>7</v>
      </c>
      <c r="D27" s="14">
        <f>D32</f>
        <v>9302.48</v>
      </c>
      <c r="E27" s="14">
        <f t="shared" ref="E27" si="13">E32</f>
        <v>945.2</v>
      </c>
    </row>
    <row r="28" spans="1:5" ht="20.100000000000001" customHeight="1" x14ac:dyDescent="0.25">
      <c r="A28" s="38"/>
      <c r="B28" s="41"/>
      <c r="C28" s="13" t="s">
        <v>33</v>
      </c>
      <c r="D28" s="14">
        <f t="shared" ref="D28:E31" si="14">D33</f>
        <v>0</v>
      </c>
      <c r="E28" s="14">
        <f t="shared" si="14"/>
        <v>0</v>
      </c>
    </row>
    <row r="29" spans="1:5" ht="20.100000000000001" customHeight="1" x14ac:dyDescent="0.25">
      <c r="A29" s="38"/>
      <c r="B29" s="41"/>
      <c r="C29" s="13" t="s">
        <v>34</v>
      </c>
      <c r="D29" s="14">
        <f t="shared" si="14"/>
        <v>6501.4</v>
      </c>
      <c r="E29" s="14">
        <f t="shared" ref="E29" si="15">E34</f>
        <v>0</v>
      </c>
    </row>
    <row r="30" spans="1:5" ht="20.100000000000001" customHeight="1" x14ac:dyDescent="0.25">
      <c r="A30" s="38"/>
      <c r="B30" s="41"/>
      <c r="C30" s="13" t="s">
        <v>35</v>
      </c>
      <c r="D30" s="14">
        <f t="shared" si="14"/>
        <v>2801.08</v>
      </c>
      <c r="E30" s="14">
        <f t="shared" ref="E30" si="16">E35</f>
        <v>945.2</v>
      </c>
    </row>
    <row r="31" spans="1:5" ht="37.5" customHeight="1" x14ac:dyDescent="0.25">
      <c r="A31" s="39"/>
      <c r="B31" s="42"/>
      <c r="C31" s="15" t="s">
        <v>36</v>
      </c>
      <c r="D31" s="14">
        <f t="shared" si="14"/>
        <v>0</v>
      </c>
      <c r="E31" s="14">
        <f t="shared" ref="E31" si="17">E36</f>
        <v>0</v>
      </c>
    </row>
    <row r="32" spans="1:5" ht="20.100000000000001" customHeight="1" x14ac:dyDescent="0.25">
      <c r="A32" s="37" t="s">
        <v>22</v>
      </c>
      <c r="B32" s="37" t="s">
        <v>23</v>
      </c>
      <c r="C32" s="13" t="s">
        <v>7</v>
      </c>
      <c r="D32" s="14">
        <f>D33+D34+D35+D36</f>
        <v>9302.48</v>
      </c>
      <c r="E32" s="14">
        <f t="shared" ref="E32" si="18">E33+E34+E35+E36</f>
        <v>945.2</v>
      </c>
    </row>
    <row r="33" spans="1:5" ht="20.100000000000001" customHeight="1" x14ac:dyDescent="0.25">
      <c r="A33" s="38"/>
      <c r="B33" s="38"/>
      <c r="C33" s="16" t="s">
        <v>33</v>
      </c>
      <c r="D33" s="17">
        <f>D38</f>
        <v>0</v>
      </c>
      <c r="E33" s="17">
        <f t="shared" ref="E33" si="19">E38</f>
        <v>0</v>
      </c>
    </row>
    <row r="34" spans="1:5" ht="20.100000000000001" customHeight="1" x14ac:dyDescent="0.25">
      <c r="A34" s="38"/>
      <c r="B34" s="38"/>
      <c r="C34" s="16" t="s">
        <v>34</v>
      </c>
      <c r="D34" s="17">
        <f t="shared" ref="D34:E36" si="20">D39</f>
        <v>6501.4</v>
      </c>
      <c r="E34" s="17">
        <f t="shared" si="20"/>
        <v>0</v>
      </c>
    </row>
    <row r="35" spans="1:5" ht="20.100000000000001" customHeight="1" x14ac:dyDescent="0.25">
      <c r="A35" s="38"/>
      <c r="B35" s="38"/>
      <c r="C35" s="16" t="s">
        <v>35</v>
      </c>
      <c r="D35" s="17">
        <f t="shared" si="20"/>
        <v>2801.08</v>
      </c>
      <c r="E35" s="17">
        <f t="shared" si="20"/>
        <v>945.2</v>
      </c>
    </row>
    <row r="36" spans="1:5" ht="34.5" customHeight="1" x14ac:dyDescent="0.25">
      <c r="A36" s="39"/>
      <c r="B36" s="39"/>
      <c r="C36" s="18" t="s">
        <v>36</v>
      </c>
      <c r="D36" s="17">
        <f t="shared" si="20"/>
        <v>0</v>
      </c>
      <c r="E36" s="17">
        <f t="shared" si="20"/>
        <v>0</v>
      </c>
    </row>
    <row r="37" spans="1:5" ht="20.100000000000001" customHeight="1" x14ac:dyDescent="0.25">
      <c r="A37" s="37" t="s">
        <v>24</v>
      </c>
      <c r="B37" s="37" t="s">
        <v>25</v>
      </c>
      <c r="C37" s="13" t="s">
        <v>7</v>
      </c>
      <c r="D37" s="14">
        <f>D38+D39+D40+D41</f>
        <v>9302.48</v>
      </c>
      <c r="E37" s="14">
        <f t="shared" ref="E37" si="21">E38+E39+E40+E41</f>
        <v>945.2</v>
      </c>
    </row>
    <row r="38" spans="1:5" ht="20.100000000000001" customHeight="1" x14ac:dyDescent="0.25">
      <c r="A38" s="38"/>
      <c r="B38" s="38"/>
      <c r="C38" s="16" t="s">
        <v>33</v>
      </c>
      <c r="D38" s="17">
        <v>0</v>
      </c>
      <c r="E38" s="17">
        <v>0</v>
      </c>
    </row>
    <row r="39" spans="1:5" ht="20.100000000000001" customHeight="1" x14ac:dyDescent="0.25">
      <c r="A39" s="38"/>
      <c r="B39" s="38"/>
      <c r="C39" s="16" t="s">
        <v>34</v>
      </c>
      <c r="D39" s="17">
        <v>6501.4</v>
      </c>
      <c r="E39" s="19"/>
    </row>
    <row r="40" spans="1:5" ht="20.100000000000001" customHeight="1" x14ac:dyDescent="0.25">
      <c r="A40" s="38"/>
      <c r="B40" s="38"/>
      <c r="C40" s="16" t="s">
        <v>35</v>
      </c>
      <c r="D40" s="17">
        <v>2801.08</v>
      </c>
      <c r="E40" s="19">
        <v>945.2</v>
      </c>
    </row>
    <row r="41" spans="1:5" ht="30.75" customHeight="1" x14ac:dyDescent="0.25">
      <c r="A41" s="39"/>
      <c r="B41" s="39"/>
      <c r="C41" s="18" t="s">
        <v>36</v>
      </c>
      <c r="D41" s="20">
        <v>0</v>
      </c>
      <c r="E41" s="20">
        <v>0</v>
      </c>
    </row>
  </sheetData>
  <mergeCells count="22">
    <mergeCell ref="B17:B21"/>
    <mergeCell ref="A17:A21"/>
    <mergeCell ref="B7:B11"/>
    <mergeCell ref="A7:A11"/>
    <mergeCell ref="A12:A16"/>
    <mergeCell ref="B12:B16"/>
    <mergeCell ref="A37:A41"/>
    <mergeCell ref="B37:B41"/>
    <mergeCell ref="A22:A26"/>
    <mergeCell ref="B22:B26"/>
    <mergeCell ref="A27:A31"/>
    <mergeCell ref="B27:B31"/>
    <mergeCell ref="A32:A36"/>
    <mergeCell ref="B32:B36"/>
    <mergeCell ref="A1:E1"/>
    <mergeCell ref="A4:A5"/>
    <mergeCell ref="B4:B5"/>
    <mergeCell ref="C4:C5"/>
    <mergeCell ref="A2:E2"/>
    <mergeCell ref="A3:E3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2021-07-12T05:52:25Z</dcterms:modified>
</cp:coreProperties>
</file>