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16" windowWidth="15480" windowHeight="10680" activeTab="0"/>
  </bookViews>
  <sheets>
    <sheet name="1. Доходы бюджета" sheetId="1" r:id="rId1"/>
  </sheets>
  <definedNames>
    <definedName name="_xlnm.Print_Titles" localSheetId="0">'1. Доходы бюджета'!$9:$11</definedName>
  </definedNames>
  <calcPr fullCalcOnLoad="1"/>
</workbook>
</file>

<file path=xl/sharedStrings.xml><?xml version="1.0" encoding="utf-8"?>
<sst xmlns="http://schemas.openxmlformats.org/spreadsheetml/2006/main" count="155" uniqueCount="134">
  <si>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</si>
  <si>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</si>
  <si>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</si>
  <si>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</si>
  <si>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 xml:space="preserve">Плата за выбросы загрязняющих веществ в атмосферный воздух стационарными объектами
</t>
  </si>
  <si>
    <t>04811201010016000120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</si>
  <si>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</si>
  <si>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</si>
  <si>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</si>
  <si>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</si>
  <si>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04811201040012100120</t>
  </si>
  <si>
    <t>04811201040016000120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</si>
  <si>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</si>
  <si>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07611625030016000140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</si>
  <si>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</si>
  <si>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07611690050056000140</t>
  </si>
  <si>
    <t>Денежные взыскания (штрафы) за нарушение земельного законодательства</t>
  </si>
  <si>
    <t>08111625060016000140</t>
  </si>
  <si>
    <t>08111690050056000140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</si>
  <si>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</si>
  <si>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</si>
  <si>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</si>
  <si>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</si>
  <si>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</si>
  <si>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</si>
  <si>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</si>
  <si>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</si>
  <si>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</si>
  <si>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16111633050056000140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</si>
  <si>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</si>
  <si>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</si>
  <si>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>Прочие поступления от денежных взысканий (штрафов) и иных сумм в возмещение ущерба, зачисляемые в бюджеты муниципальны</t>
  </si>
  <si>
    <t>17711690050057000140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</si>
  <si>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</si>
  <si>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</si>
  <si>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18210102010012100110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</si>
  <si>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</si>
  <si>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</si>
  <si>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</si>
  <si>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</si>
  <si>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</si>
  <si>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</si>
  <si>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18210102030011000110</t>
  </si>
  <si>
    <t>18210102030012100110</t>
  </si>
  <si>
    <t>18210102030013000110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</si>
  <si>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</si>
  <si>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18210102040011000110</t>
  </si>
  <si>
    <t>Единый налог на вмененный доход для отдельных видов деятельности</t>
  </si>
  <si>
    <t>18210502010021000110</t>
  </si>
  <si>
    <t>Единый налог на вмененный доход  для отдельных видов деятельности</t>
  </si>
  <si>
    <t>18210502010022100110</t>
  </si>
  <si>
    <t>18210502010023000110</t>
  </si>
  <si>
    <t>Единый сельскохозяйственный  налог</t>
  </si>
  <si>
    <t>18210503010011000110</t>
  </si>
  <si>
    <t>Единый сельскохозяйственный налог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</si>
  <si>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</si>
  <si>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</si>
  <si>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</si>
  <si>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</si>
  <si>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</si>
  <si>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</si>
  <si>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</si>
  <si>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</si>
  <si>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</si>
  <si>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</si>
  <si>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</si>
  <si>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18211606000016000140</t>
  </si>
  <si>
    <t>18211690050056000140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</si>
  <si>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</si>
  <si>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</si>
  <si>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</si>
  <si>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</si>
  <si>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</si>
  <si>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</si>
  <si>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18811643000016000140</t>
  </si>
  <si>
    <t>18811690050056000140</t>
  </si>
  <si>
    <t>18911625030017000140</t>
  </si>
  <si>
    <t>77611690050050000140</t>
  </si>
  <si>
    <t>Прочие доходы от компенсации затрат бюджетов муниципальных районов</t>
  </si>
  <si>
    <t>95111302995050000130</t>
  </si>
  <si>
    <t>Дотации бюджетам муниципальных районов на поддержку мер по обеспечению сбалансированности бюджетов</t>
  </si>
  <si>
    <t>95120215002050000151</t>
  </si>
  <si>
    <t>Субвенции бюджетам на выполнение передаваемых полномочий субъектом РФ</t>
  </si>
  <si>
    <t>95120230024050000151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</si>
  <si>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</si>
  <si>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95120235118050000151</t>
  </si>
  <si>
    <t>Государственная пошлина за выдачу разрешения на распространение наружной рекламы</t>
  </si>
  <si>
    <t>95210807150011000110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</si>
  <si>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</t>
  </si>
  <si>
    <t>95211105013050000120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</si>
  <si>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</si>
  <si>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95211105013100000120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</si>
  <si>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</si>
  <si>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95211109045050000120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</si>
  <si>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</si>
  <si>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95211302065050000130</t>
  </si>
  <si>
    <t>95211302995050000130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</si>
  <si>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</si>
  <si>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95211402053050000410</t>
  </si>
  <si>
    <t>Доходы от продажи земельных участков, государственная собственность на которые не разграничена и которые расположены в границах сельких поселений и межселенных территорий муниципальных районов</t>
  </si>
  <si>
    <t>95211406013050000430</t>
  </si>
  <si>
    <t>Прочие поступления от денежных взысканий(штрафов) и иных сумм в возмещение ущерба, зачисляемые в бюджеты муниципальных районов</t>
  </si>
  <si>
    <t>95211690050050000140</t>
  </si>
  <si>
    <t>Прочие неналоговые доходы бюджетов муниципальных районов</t>
  </si>
  <si>
    <t>95211705050050000180</t>
  </si>
  <si>
    <t>95220220051050000151</t>
  </si>
  <si>
    <t>Прочие субсидии бюджетам муниципальных районов</t>
  </si>
  <si>
    <t>95220229999050000151</t>
  </si>
  <si>
    <t>95220230024050000151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</si>
  <si>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</si>
  <si>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95220235120050000151</t>
  </si>
  <si>
    <t>Субвенции бюджетам муниципальных районов на государственную регистрацию актов гражданского состояния</t>
  </si>
  <si>
    <t>95220235930050000151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</si>
  <si>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</si>
  <si>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95221960010050000151</t>
  </si>
  <si>
    <t>95411302995050000130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</si>
  <si>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</si>
  <si>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95420225097050000151</t>
  </si>
  <si>
    <t>95420229999050000151</t>
  </si>
  <si>
    <t>Субвенции бюджетам муниципальных районов на выполнение передаваемых полномочий субъектов Российской Федерации</t>
  </si>
  <si>
    <t>95420230024050000151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</si>
  <si>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</si>
  <si>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95420230029050000151</t>
  </si>
  <si>
    <t>95421960010050000151</t>
  </si>
  <si>
    <t>Уточнённый бюджет 2017 года</t>
  </si>
  <si>
    <t>Исполнено за 2017 год</t>
  </si>
  <si>
    <t>% исполнения</t>
  </si>
  <si>
    <t xml:space="preserve">Показатели доходов бюджета Ханкайского муниципального района </t>
  </si>
  <si>
    <t>за 2017 год по кодам классификации доходов бюджетов</t>
  </si>
  <si>
    <t>Приложение 2</t>
  </si>
  <si>
    <t>Ханкайского муниципального района</t>
  </si>
  <si>
    <t>Плата за выбросы загрязняющих веществ в атмосферный воздух передвижными объектами</t>
  </si>
  <si>
    <t>к решению Думы</t>
  </si>
  <si>
    <t>от 24.04.2018 № 339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</si>
</sst>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Cambria"/>
      <family val="0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b/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6"/>
      <color indexed="8"/>
      <name val="Cambria"/>
      <family val="0"/>
    </font>
    <font>
      <sz val="7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0" borderId="0">
      <alignment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vertical="center"/>
      <protection/>
    </xf>
    <xf numFmtId="0" fontId="35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3" fillId="0" borderId="2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4">
      <alignment horizontal="center" vertical="center" wrapText="1"/>
      <protection/>
    </xf>
    <xf numFmtId="0" fontId="35" fillId="20" borderId="5">
      <alignment vertical="center"/>
      <protection/>
    </xf>
    <xf numFmtId="49" fontId="38" fillId="0" borderId="3">
      <alignment vertical="center" wrapText="1"/>
      <protection/>
    </xf>
    <xf numFmtId="0" fontId="35" fillId="20" borderId="6">
      <alignment vertical="center"/>
      <protection/>
    </xf>
    <xf numFmtId="49" fontId="39" fillId="0" borderId="7">
      <alignment horizontal="left" vertical="center" wrapText="1" indent="1"/>
      <protection/>
    </xf>
    <xf numFmtId="0" fontId="35" fillId="20" borderId="8">
      <alignment vertical="center"/>
      <protection/>
    </xf>
    <xf numFmtId="0" fontId="35" fillId="0" borderId="0">
      <alignment vertical="center"/>
      <protection/>
    </xf>
    <xf numFmtId="0" fontId="38" fillId="0" borderId="0">
      <alignment horizontal="left" vertical="center" wrapText="1"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2">
      <alignment horizontal="left" vertical="center" wrapText="1"/>
      <protection/>
    </xf>
    <xf numFmtId="0" fontId="33" fillId="0" borderId="9">
      <alignment horizontal="left" vertical="center" wrapText="1"/>
      <protection/>
    </xf>
    <xf numFmtId="0" fontId="33" fillId="0" borderId="6">
      <alignment vertical="center" wrapText="1"/>
      <protection/>
    </xf>
    <xf numFmtId="0" fontId="33" fillId="0" borderId="10">
      <alignment horizontal="center" vertical="center" wrapText="1"/>
      <protection/>
    </xf>
    <xf numFmtId="1" fontId="38" fillId="0" borderId="3">
      <alignment horizontal="center" vertical="center" shrinkToFit="1"/>
      <protection locked="0"/>
    </xf>
    <xf numFmtId="0" fontId="35" fillId="20" borderId="9">
      <alignment vertical="center"/>
      <protection/>
    </xf>
    <xf numFmtId="1" fontId="39" fillId="0" borderId="3">
      <alignment horizontal="center" vertical="center" shrinkToFit="1"/>
      <protection/>
    </xf>
    <xf numFmtId="0" fontId="35" fillId="20" borderId="0">
      <alignment vertical="center" shrinkToFit="1"/>
      <protection/>
    </xf>
    <xf numFmtId="49" fontId="33" fillId="0" borderId="0">
      <alignment vertical="center" wrapText="1"/>
      <protection/>
    </xf>
    <xf numFmtId="49" fontId="33" fillId="0" borderId="6">
      <alignment vertical="center" wrapText="1"/>
      <protection/>
    </xf>
    <xf numFmtId="4" fontId="38" fillId="0" borderId="3">
      <alignment horizontal="right" vertical="center" shrinkToFit="1"/>
      <protection locked="0"/>
    </xf>
    <xf numFmtId="4" fontId="39" fillId="0" borderId="3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3" fillId="0" borderId="11">
      <alignment vertical="center"/>
      <protection/>
    </xf>
    <xf numFmtId="0" fontId="33" fillId="0" borderId="12">
      <alignment horizontal="right" vertical="center"/>
      <protection/>
    </xf>
    <xf numFmtId="0" fontId="33" fillId="0" borderId="2">
      <alignment horizontal="right" vertical="center"/>
      <protection/>
    </xf>
    <xf numFmtId="0" fontId="33" fillId="0" borderId="10">
      <alignment horizontal="center" vertical="center"/>
      <protection/>
    </xf>
    <xf numFmtId="49" fontId="33" fillId="0" borderId="13">
      <alignment horizontal="center" vertical="center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4">
      <alignment horizontal="center" vertical="center"/>
      <protection/>
    </xf>
    <xf numFmtId="0" fontId="33" fillId="0" borderId="15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16">
      <alignment horizontal="center" vertical="center" wrapText="1"/>
      <protection/>
    </xf>
    <xf numFmtId="0" fontId="41" fillId="0" borderId="2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17" applyNumberFormat="0" applyAlignment="0" applyProtection="0"/>
    <xf numFmtId="0" fontId="43" fillId="28" borderId="18" applyNumberFormat="0" applyAlignment="0" applyProtection="0"/>
    <xf numFmtId="0" fontId="44" fillId="28" borderId="1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29" borderId="23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7" fillId="0" borderId="0" xfId="40" applyNumberFormat="1" applyFont="1" applyProtection="1">
      <alignment horizontal="center" vertical="center"/>
      <protection/>
    </xf>
    <xf numFmtId="0" fontId="58" fillId="0" borderId="0" xfId="58" applyNumberFormat="1" applyFont="1" applyProtection="1">
      <alignment vertical="center" wrapText="1"/>
      <protection/>
    </xf>
    <xf numFmtId="49" fontId="58" fillId="0" borderId="0" xfId="67" applyFont="1" applyProtection="1">
      <alignment vertical="center" wrapText="1"/>
      <protection/>
    </xf>
    <xf numFmtId="0" fontId="58" fillId="0" borderId="0" xfId="71" applyNumberFormat="1" applyFont="1" applyProtection="1">
      <alignment horizontal="center" vertical="center" wrapText="1"/>
      <protection/>
    </xf>
    <xf numFmtId="0" fontId="58" fillId="0" borderId="0" xfId="74" applyNumberFormat="1" applyFont="1" applyBorder="1" applyProtection="1">
      <alignment horizontal="right" vertical="center"/>
      <protection/>
    </xf>
    <xf numFmtId="0" fontId="58" fillId="0" borderId="0" xfId="72" applyNumberFormat="1" applyFont="1" applyBorder="1" applyProtection="1">
      <alignment vertical="center"/>
      <protection/>
    </xf>
    <xf numFmtId="0" fontId="58" fillId="0" borderId="0" xfId="75" applyNumberFormat="1" applyFont="1" applyBorder="1" applyProtection="1">
      <alignment horizontal="center" vertical="center"/>
      <protection/>
    </xf>
    <xf numFmtId="0" fontId="58" fillId="0" borderId="0" xfId="44" applyNumberFormat="1" applyFont="1" applyBorder="1" applyProtection="1">
      <alignment vertical="center"/>
      <protection/>
    </xf>
    <xf numFmtId="0" fontId="58" fillId="0" borderId="0" xfId="58" applyNumberFormat="1" applyFont="1" applyBorder="1" applyProtection="1">
      <alignment vertical="center" wrapText="1"/>
      <protection/>
    </xf>
    <xf numFmtId="49" fontId="58" fillId="0" borderId="0" xfId="67" applyFont="1" applyBorder="1" applyProtection="1">
      <alignment vertical="center" wrapText="1"/>
      <protection/>
    </xf>
    <xf numFmtId="0" fontId="58" fillId="0" borderId="0" xfId="73" applyNumberFormat="1" applyFont="1" applyBorder="1" applyProtection="1">
      <alignment horizontal="right" vertical="center"/>
      <protection/>
    </xf>
    <xf numFmtId="1" fontId="58" fillId="0" borderId="0" xfId="78" applyNumberFormat="1" applyFont="1" applyBorder="1" applyProtection="1">
      <alignment horizontal="center" vertical="center"/>
      <protection/>
    </xf>
    <xf numFmtId="0" fontId="58" fillId="0" borderId="4" xfId="49" applyNumberFormat="1" applyFont="1" applyProtection="1">
      <alignment horizontal="center" vertical="center" wrapText="1"/>
      <protection/>
    </xf>
    <xf numFmtId="0" fontId="58" fillId="0" borderId="10" xfId="62" applyNumberFormat="1" applyFont="1" applyProtection="1">
      <alignment horizontal="center" vertical="center" wrapText="1"/>
      <protection/>
    </xf>
    <xf numFmtId="49" fontId="58" fillId="0" borderId="3" xfId="51" applyFont="1" applyProtection="1">
      <alignment vertical="center" wrapText="1"/>
      <protection/>
    </xf>
    <xf numFmtId="1" fontId="58" fillId="0" borderId="3" xfId="63" applyNumberFormat="1" applyFont="1" applyProtection="1">
      <alignment horizontal="center" vertical="center" shrinkToFit="1"/>
      <protection locked="0"/>
    </xf>
    <xf numFmtId="4" fontId="58" fillId="0" borderId="3" xfId="69" applyFont="1" applyProtection="1">
      <alignment horizontal="right" vertical="center" shrinkToFit="1"/>
      <protection locked="0"/>
    </xf>
    <xf numFmtId="10" fontId="58" fillId="0" borderId="3" xfId="69" applyNumberFormat="1" applyFont="1" applyProtection="1">
      <alignment horizontal="right" vertical="center" shrinkToFit="1"/>
      <protection locked="0"/>
    </xf>
    <xf numFmtId="10" fontId="58" fillId="34" borderId="3" xfId="69" applyNumberFormat="1" applyFont="1" applyFill="1" applyProtection="1">
      <alignment horizontal="right" vertical="center" shrinkToFit="1"/>
      <protection locked="0"/>
    </xf>
    <xf numFmtId="0" fontId="58" fillId="0" borderId="0" xfId="55" applyNumberFormat="1" applyFont="1" applyProtection="1">
      <alignment vertical="center"/>
      <protection/>
    </xf>
    <xf numFmtId="49" fontId="58" fillId="0" borderId="7" xfId="53" applyFont="1" applyProtection="1">
      <alignment horizontal="left" vertical="center" wrapText="1" indent="1"/>
      <protection/>
    </xf>
    <xf numFmtId="1" fontId="58" fillId="0" borderId="3" xfId="65" applyNumberFormat="1" applyFont="1" applyProtection="1">
      <alignment horizontal="center" vertical="center" shrinkToFit="1"/>
      <protection/>
    </xf>
    <xf numFmtId="4" fontId="58" fillId="0" borderId="3" xfId="70" applyFont="1" applyProtection="1">
      <alignment horizontal="right" vertical="center" shrinkToFit="1"/>
      <protection/>
    </xf>
    <xf numFmtId="49" fontId="58" fillId="34" borderId="7" xfId="53" applyFont="1" applyFill="1" applyProtection="1">
      <alignment horizontal="left" vertical="center" wrapText="1" indent="1"/>
      <protection/>
    </xf>
    <xf numFmtId="1" fontId="58" fillId="34" borderId="3" xfId="65" applyNumberFormat="1" applyFont="1" applyFill="1" applyProtection="1">
      <alignment horizontal="center" vertical="center" shrinkToFit="1"/>
      <protection/>
    </xf>
    <xf numFmtId="4" fontId="58" fillId="34" borderId="3" xfId="70" applyFont="1" applyFill="1" applyProtection="1">
      <alignment horizontal="right" vertical="center" shrinkToFit="1"/>
      <protection/>
    </xf>
    <xf numFmtId="49" fontId="58" fillId="0" borderId="7" xfId="53" applyFont="1" applyAlignment="1" applyProtection="1">
      <alignment horizontal="left" vertical="top" wrapText="1" indent="1"/>
      <protection/>
    </xf>
    <xf numFmtId="0" fontId="58" fillId="0" borderId="0" xfId="56" applyNumberFormat="1" applyFont="1" applyProtection="1">
      <alignment horizontal="left" vertical="center" wrapText="1"/>
      <protection/>
    </xf>
    <xf numFmtId="0" fontId="58" fillId="0" borderId="0" xfId="56" applyFont="1" applyProtection="1">
      <alignment horizontal="left" vertical="center" wrapText="1"/>
      <protection locked="0"/>
    </xf>
    <xf numFmtId="0" fontId="58" fillId="0" borderId="3" xfId="48" applyNumberFormat="1" applyFont="1" applyProtection="1">
      <alignment horizontal="center" vertical="center" wrapText="1"/>
      <protection/>
    </xf>
    <xf numFmtId="0" fontId="58" fillId="0" borderId="3" xfId="48" applyFo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7" fillId="0" borderId="0" xfId="41" applyNumberFormat="1" applyFont="1" applyBorder="1" applyProtection="1">
      <alignment horizontal="center" vertical="center"/>
      <protection/>
    </xf>
    <xf numFmtId="0" fontId="57" fillId="0" borderId="0" xfId="41" applyFont="1" applyBorder="1" applyProtection="1">
      <alignment horizontal="center" vertical="center"/>
      <protection locked="0"/>
    </xf>
    <xf numFmtId="0" fontId="58" fillId="0" borderId="3" xfId="83" applyNumberFormat="1" applyFont="1" applyProtection="1">
      <alignment horizontal="center" vertical="center" wrapText="1"/>
      <protection/>
    </xf>
    <xf numFmtId="0" fontId="58" fillId="0" borderId="3" xfId="83" applyFo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GridLines="0" tabSelected="1" zoomScalePageLayoutView="0" workbookViewId="0" topLeftCell="B1">
      <selection activeCell="E4" sqref="E4"/>
    </sheetView>
  </sheetViews>
  <sheetFormatPr defaultColWidth="9.140625" defaultRowHeight="15"/>
  <cols>
    <col min="1" max="1" width="50.7109375" style="4" customWidth="1"/>
    <col min="2" max="2" width="24.7109375" style="4" customWidth="1"/>
    <col min="3" max="3" width="21.8515625" style="4" customWidth="1"/>
    <col min="4" max="5" width="22.57421875" style="4" customWidth="1"/>
    <col min="6" max="16384" width="9.140625" style="1" customWidth="1"/>
  </cols>
  <sheetData>
    <row r="1" ht="18">
      <c r="E1" s="5" t="s">
        <v>129</v>
      </c>
    </row>
    <row r="2" spans="4:5" ht="18">
      <c r="D2" s="42" t="s">
        <v>132</v>
      </c>
      <c r="E2" s="42"/>
    </row>
    <row r="3" spans="4:5" ht="18">
      <c r="D3" s="42" t="s">
        <v>130</v>
      </c>
      <c r="E3" s="42"/>
    </row>
    <row r="4" spans="1:5" ht="19.5" customHeight="1">
      <c r="A4" s="6"/>
      <c r="B4" s="7"/>
      <c r="C4" s="8"/>
      <c r="D4" s="9"/>
      <c r="E4" s="10" t="s">
        <v>133</v>
      </c>
    </row>
    <row r="5" spans="1:5" s="2" customFormat="1" ht="14.25" customHeight="1">
      <c r="A5" s="38"/>
      <c r="B5" s="39"/>
      <c r="C5" s="39"/>
      <c r="D5" s="11"/>
      <c r="E5" s="12"/>
    </row>
    <row r="6" spans="1:5" s="2" customFormat="1" ht="17.25" customHeight="1">
      <c r="A6" s="37" t="s">
        <v>127</v>
      </c>
      <c r="B6" s="37"/>
      <c r="C6" s="37"/>
      <c r="D6" s="37"/>
      <c r="E6" s="37"/>
    </row>
    <row r="7" spans="1:5" s="2" customFormat="1" ht="17.25" customHeight="1">
      <c r="A7" s="37" t="s">
        <v>128</v>
      </c>
      <c r="B7" s="37"/>
      <c r="C7" s="37"/>
      <c r="D7" s="37"/>
      <c r="E7" s="37"/>
    </row>
    <row r="8" spans="1:5" s="2" customFormat="1" ht="18" customHeight="1">
      <c r="A8" s="13"/>
      <c r="B8" s="14"/>
      <c r="C8" s="15"/>
      <c r="D8" s="16"/>
      <c r="E8" s="17"/>
    </row>
    <row r="9" spans="1:5" ht="27" customHeight="1">
      <c r="A9" s="35" t="s">
        <v>0</v>
      </c>
      <c r="B9" s="35" t="s">
        <v>1</v>
      </c>
      <c r="C9" s="35" t="s">
        <v>124</v>
      </c>
      <c r="D9" s="35" t="s">
        <v>125</v>
      </c>
      <c r="E9" s="40" t="s">
        <v>126</v>
      </c>
    </row>
    <row r="10" spans="1:5" ht="27" customHeight="1">
      <c r="A10" s="36"/>
      <c r="B10" s="36"/>
      <c r="C10" s="36"/>
      <c r="D10" s="36"/>
      <c r="E10" s="41"/>
    </row>
    <row r="11" spans="1:5" ht="14.25" customHeight="1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</row>
    <row r="12" spans="1:5" ht="36">
      <c r="A12" s="20" t="s">
        <v>2</v>
      </c>
      <c r="B12" s="21" t="s">
        <v>3</v>
      </c>
      <c r="C12" s="22">
        <v>493721.37</v>
      </c>
      <c r="D12" s="22">
        <v>480897.12</v>
      </c>
      <c r="E12" s="23">
        <f>D12/C12</f>
        <v>0.9740253293066897</v>
      </c>
    </row>
    <row r="13" spans="1:5" ht="57.75" customHeight="1">
      <c r="A13" s="32" t="s">
        <v>4</v>
      </c>
      <c r="B13" s="27" t="s">
        <v>5</v>
      </c>
      <c r="C13" s="28">
        <v>40</v>
      </c>
      <c r="D13" s="28">
        <v>40</v>
      </c>
      <c r="E13" s="23">
        <f aca="true" t="shared" si="0" ref="E13:E75">D13/C13</f>
        <v>1</v>
      </c>
    </row>
    <row r="14" spans="1:5" ht="63" customHeight="1">
      <c r="A14" s="26" t="s">
        <v>131</v>
      </c>
      <c r="B14" s="27" t="s">
        <v>6</v>
      </c>
      <c r="C14" s="28">
        <v>0</v>
      </c>
      <c r="D14" s="28">
        <v>-5.9</v>
      </c>
      <c r="E14" s="23"/>
    </row>
    <row r="15" spans="1:5" ht="36">
      <c r="A15" s="26" t="s">
        <v>7</v>
      </c>
      <c r="B15" s="27" t="s">
        <v>8</v>
      </c>
      <c r="C15" s="28">
        <v>0</v>
      </c>
      <c r="D15" s="28">
        <v>-3.99</v>
      </c>
      <c r="E15" s="23"/>
    </row>
    <row r="16" spans="1:5" s="3" customFormat="1" ht="36">
      <c r="A16" s="29" t="s">
        <v>9</v>
      </c>
      <c r="B16" s="30" t="s">
        <v>10</v>
      </c>
      <c r="C16" s="31">
        <v>0</v>
      </c>
      <c r="D16" s="31">
        <v>0.01</v>
      </c>
      <c r="E16" s="24"/>
    </row>
    <row r="17" spans="1:5" ht="36">
      <c r="A17" s="26" t="s">
        <v>9</v>
      </c>
      <c r="B17" s="27" t="s">
        <v>11</v>
      </c>
      <c r="C17" s="28">
        <v>425</v>
      </c>
      <c r="D17" s="28">
        <v>394.32</v>
      </c>
      <c r="E17" s="23">
        <f t="shared" si="0"/>
        <v>0.9278117647058823</v>
      </c>
    </row>
    <row r="18" spans="1:5" ht="72">
      <c r="A18" s="26" t="s">
        <v>12</v>
      </c>
      <c r="B18" s="27" t="s">
        <v>13</v>
      </c>
      <c r="C18" s="28">
        <v>75.5</v>
      </c>
      <c r="D18" s="28">
        <v>75.77</v>
      </c>
      <c r="E18" s="23">
        <f t="shared" si="0"/>
        <v>1.0035761589403973</v>
      </c>
    </row>
    <row r="19" spans="1:5" ht="72">
      <c r="A19" s="26" t="s">
        <v>14</v>
      </c>
      <c r="B19" s="27" t="s">
        <v>15</v>
      </c>
      <c r="C19" s="28">
        <v>715</v>
      </c>
      <c r="D19" s="28">
        <v>260.03</v>
      </c>
      <c r="E19" s="23">
        <f t="shared" si="0"/>
        <v>0.36367832167832165</v>
      </c>
    </row>
    <row r="20" spans="1:5" ht="43.5" customHeight="1">
      <c r="A20" s="26" t="s">
        <v>16</v>
      </c>
      <c r="B20" s="27" t="s">
        <v>17</v>
      </c>
      <c r="C20" s="28">
        <v>499.5</v>
      </c>
      <c r="D20" s="28">
        <v>253.04</v>
      </c>
      <c r="E20" s="23">
        <f t="shared" si="0"/>
        <v>0.5065865865865866</v>
      </c>
    </row>
    <row r="21" spans="1:5" ht="72">
      <c r="A21" s="26" t="s">
        <v>14</v>
      </c>
      <c r="B21" s="27" t="s">
        <v>18</v>
      </c>
      <c r="C21" s="28">
        <v>90</v>
      </c>
      <c r="D21" s="28">
        <v>7.7</v>
      </c>
      <c r="E21" s="23">
        <f t="shared" si="0"/>
        <v>0.08555555555555555</v>
      </c>
    </row>
    <row r="22" spans="1:5" ht="72">
      <c r="A22" s="26" t="s">
        <v>19</v>
      </c>
      <c r="B22" s="27" t="s">
        <v>20</v>
      </c>
      <c r="C22" s="28">
        <v>2637.5</v>
      </c>
      <c r="D22" s="28">
        <v>3345.19</v>
      </c>
      <c r="E22" s="23">
        <f t="shared" si="0"/>
        <v>1.2683184834123222</v>
      </c>
    </row>
    <row r="23" spans="1:5" ht="108">
      <c r="A23" s="26" t="s">
        <v>21</v>
      </c>
      <c r="B23" s="27" t="s">
        <v>22</v>
      </c>
      <c r="C23" s="28">
        <v>30</v>
      </c>
      <c r="D23" s="28">
        <v>33.96</v>
      </c>
      <c r="E23" s="23">
        <f t="shared" si="0"/>
        <v>1.1320000000000001</v>
      </c>
    </row>
    <row r="24" spans="1:5" ht="108">
      <c r="A24" s="26" t="s">
        <v>23</v>
      </c>
      <c r="B24" s="27" t="s">
        <v>24</v>
      </c>
      <c r="C24" s="28">
        <v>5322</v>
      </c>
      <c r="D24" s="28">
        <v>5409.87</v>
      </c>
      <c r="E24" s="23">
        <f t="shared" si="0"/>
        <v>1.016510710259301</v>
      </c>
    </row>
    <row r="25" spans="1:5" ht="108">
      <c r="A25" s="26" t="s">
        <v>25</v>
      </c>
      <c r="B25" s="27" t="s">
        <v>26</v>
      </c>
      <c r="C25" s="28">
        <v>-647.5</v>
      </c>
      <c r="D25" s="28">
        <v>-647.88</v>
      </c>
      <c r="E25" s="23">
        <f t="shared" si="0"/>
        <v>1.0005868725868725</v>
      </c>
    </row>
    <row r="26" spans="1:5" ht="108">
      <c r="A26" s="26" t="s">
        <v>27</v>
      </c>
      <c r="B26" s="27" t="s">
        <v>28</v>
      </c>
      <c r="C26" s="28">
        <v>6</v>
      </c>
      <c r="D26" s="28">
        <v>6</v>
      </c>
      <c r="E26" s="23">
        <f t="shared" si="0"/>
        <v>1</v>
      </c>
    </row>
    <row r="27" spans="1:5" ht="126">
      <c r="A27" s="26" t="s">
        <v>29</v>
      </c>
      <c r="B27" s="27" t="s">
        <v>30</v>
      </c>
      <c r="C27" s="28">
        <v>2.5</v>
      </c>
      <c r="D27" s="28">
        <v>2.5</v>
      </c>
      <c r="E27" s="23">
        <f t="shared" si="0"/>
        <v>1</v>
      </c>
    </row>
    <row r="28" spans="1:5" ht="72">
      <c r="A28" s="26" t="s">
        <v>31</v>
      </c>
      <c r="B28" s="27" t="s">
        <v>32</v>
      </c>
      <c r="C28" s="28">
        <v>19.5</v>
      </c>
      <c r="D28" s="28">
        <v>19.5</v>
      </c>
      <c r="E28" s="23">
        <f t="shared" si="0"/>
        <v>1</v>
      </c>
    </row>
    <row r="29" spans="1:5" ht="126">
      <c r="A29" s="26" t="s">
        <v>33</v>
      </c>
      <c r="B29" s="27" t="s">
        <v>34</v>
      </c>
      <c r="C29" s="28">
        <v>165063.98</v>
      </c>
      <c r="D29" s="28">
        <v>161756.15</v>
      </c>
      <c r="E29" s="23">
        <f t="shared" si="0"/>
        <v>0.9799603159938345</v>
      </c>
    </row>
    <row r="30" spans="1:5" ht="126">
      <c r="A30" s="26" t="s">
        <v>33</v>
      </c>
      <c r="B30" s="27" t="s">
        <v>35</v>
      </c>
      <c r="C30" s="28">
        <v>417.5</v>
      </c>
      <c r="D30" s="28">
        <v>417.63</v>
      </c>
      <c r="E30" s="23">
        <f t="shared" si="0"/>
        <v>1.000311377245509</v>
      </c>
    </row>
    <row r="31" spans="1:5" ht="126">
      <c r="A31" s="26" t="s">
        <v>33</v>
      </c>
      <c r="B31" s="27" t="s">
        <v>36</v>
      </c>
      <c r="C31" s="28">
        <v>995</v>
      </c>
      <c r="D31" s="28">
        <v>995.28</v>
      </c>
      <c r="E31" s="23">
        <f t="shared" si="0"/>
        <v>1.0002814070351758</v>
      </c>
    </row>
    <row r="32" spans="1:5" ht="213" customHeight="1">
      <c r="A32" s="26" t="s">
        <v>37</v>
      </c>
      <c r="B32" s="27" t="s">
        <v>38</v>
      </c>
      <c r="C32" s="28">
        <v>318</v>
      </c>
      <c r="D32" s="28">
        <v>381.15</v>
      </c>
      <c r="E32" s="23">
        <f t="shared" si="0"/>
        <v>1.1985849056603772</v>
      </c>
    </row>
    <row r="33" spans="1:5" ht="18">
      <c r="A33" s="26" t="s">
        <v>37</v>
      </c>
      <c r="B33" s="27" t="s">
        <v>39</v>
      </c>
      <c r="C33" s="28">
        <v>0.6</v>
      </c>
      <c r="D33" s="28">
        <v>0.62</v>
      </c>
      <c r="E33" s="23">
        <f t="shared" si="0"/>
        <v>1.0333333333333334</v>
      </c>
    </row>
    <row r="34" spans="1:5" ht="18">
      <c r="A34" s="26" t="s">
        <v>37</v>
      </c>
      <c r="B34" s="27" t="s">
        <v>40</v>
      </c>
      <c r="C34" s="28">
        <v>2.5</v>
      </c>
      <c r="D34" s="28">
        <v>2.67</v>
      </c>
      <c r="E34" s="23">
        <f t="shared" si="0"/>
        <v>1.068</v>
      </c>
    </row>
    <row r="35" spans="1:5" ht="72">
      <c r="A35" s="26" t="s">
        <v>41</v>
      </c>
      <c r="B35" s="27" t="s">
        <v>42</v>
      </c>
      <c r="C35" s="28">
        <v>1559.5</v>
      </c>
      <c r="D35" s="28">
        <v>1559.93</v>
      </c>
      <c r="E35" s="23">
        <f t="shared" si="0"/>
        <v>1.000275729400449</v>
      </c>
    </row>
    <row r="36" spans="1:5" ht="72">
      <c r="A36" s="26" t="s">
        <v>41</v>
      </c>
      <c r="B36" s="27" t="s">
        <v>43</v>
      </c>
      <c r="C36" s="28">
        <v>16</v>
      </c>
      <c r="D36" s="28">
        <v>16.33</v>
      </c>
      <c r="E36" s="23">
        <f t="shared" si="0"/>
        <v>1.020625</v>
      </c>
    </row>
    <row r="37" spans="1:5" ht="72">
      <c r="A37" s="26" t="s">
        <v>41</v>
      </c>
      <c r="B37" s="27" t="s">
        <v>44</v>
      </c>
      <c r="C37" s="28">
        <v>27.5</v>
      </c>
      <c r="D37" s="28">
        <v>27.59</v>
      </c>
      <c r="E37" s="23">
        <f t="shared" si="0"/>
        <v>1.0032727272727273</v>
      </c>
    </row>
    <row r="38" spans="1:5" ht="174.75" customHeight="1">
      <c r="A38" s="26" t="s">
        <v>45</v>
      </c>
      <c r="B38" s="27" t="s">
        <v>46</v>
      </c>
      <c r="C38" s="28">
        <v>31</v>
      </c>
      <c r="D38" s="28">
        <v>31.18</v>
      </c>
      <c r="E38" s="23">
        <f t="shared" si="0"/>
        <v>1.0058064516129033</v>
      </c>
    </row>
    <row r="39" spans="1:5" ht="36">
      <c r="A39" s="26" t="s">
        <v>47</v>
      </c>
      <c r="B39" s="27" t="s">
        <v>48</v>
      </c>
      <c r="C39" s="28">
        <v>11467.5</v>
      </c>
      <c r="D39" s="28">
        <v>11277.17</v>
      </c>
      <c r="E39" s="23">
        <f t="shared" si="0"/>
        <v>0.9834026596904295</v>
      </c>
    </row>
    <row r="40" spans="1:5" ht="36">
      <c r="A40" s="26" t="s">
        <v>49</v>
      </c>
      <c r="B40" s="27" t="s">
        <v>50</v>
      </c>
      <c r="C40" s="28">
        <v>47.5</v>
      </c>
      <c r="D40" s="28">
        <v>47.81</v>
      </c>
      <c r="E40" s="23">
        <f t="shared" si="0"/>
        <v>1.0065263157894737</v>
      </c>
    </row>
    <row r="41" spans="1:5" ht="36">
      <c r="A41" s="26" t="s">
        <v>47</v>
      </c>
      <c r="B41" s="27" t="s">
        <v>51</v>
      </c>
      <c r="C41" s="28">
        <v>85</v>
      </c>
      <c r="D41" s="28">
        <v>85.19</v>
      </c>
      <c r="E41" s="23">
        <f t="shared" si="0"/>
        <v>1.0022352941176471</v>
      </c>
    </row>
    <row r="42" spans="1:5" ht="18">
      <c r="A42" s="26" t="s">
        <v>52</v>
      </c>
      <c r="B42" s="27" t="s">
        <v>53</v>
      </c>
      <c r="C42" s="28">
        <v>2486.5</v>
      </c>
      <c r="D42" s="28">
        <v>2486.63</v>
      </c>
      <c r="E42" s="23">
        <f t="shared" si="0"/>
        <v>1.0000522823245526</v>
      </c>
    </row>
    <row r="43" spans="1:5" ht="18">
      <c r="A43" s="26" t="s">
        <v>54</v>
      </c>
      <c r="B43" s="27" t="s">
        <v>55</v>
      </c>
      <c r="C43" s="28">
        <v>42.5</v>
      </c>
      <c r="D43" s="28">
        <v>59.89</v>
      </c>
      <c r="E43" s="23">
        <f t="shared" si="0"/>
        <v>1.4091764705882353</v>
      </c>
    </row>
    <row r="44" spans="1:5" ht="18">
      <c r="A44" s="26" t="s">
        <v>52</v>
      </c>
      <c r="B44" s="27" t="s">
        <v>56</v>
      </c>
      <c r="C44" s="28">
        <v>27</v>
      </c>
      <c r="D44" s="28">
        <v>72.48</v>
      </c>
      <c r="E44" s="23">
        <f t="shared" si="0"/>
        <v>2.6844444444444444</v>
      </c>
    </row>
    <row r="45" spans="1:5" ht="72">
      <c r="A45" s="26" t="s">
        <v>57</v>
      </c>
      <c r="B45" s="27" t="s">
        <v>58</v>
      </c>
      <c r="C45" s="28">
        <v>640</v>
      </c>
      <c r="D45" s="28">
        <v>337.36</v>
      </c>
      <c r="E45" s="23">
        <f t="shared" si="0"/>
        <v>0.5271250000000001</v>
      </c>
    </row>
    <row r="46" spans="1:5" ht="115.5" customHeight="1">
      <c r="A46" s="26" t="s">
        <v>59</v>
      </c>
      <c r="B46" s="27" t="s">
        <v>60</v>
      </c>
      <c r="C46" s="28">
        <v>2000</v>
      </c>
      <c r="D46" s="28">
        <v>2181.76</v>
      </c>
      <c r="E46" s="23">
        <f t="shared" si="0"/>
        <v>1.09088</v>
      </c>
    </row>
    <row r="47" spans="1:5" ht="18">
      <c r="A47" s="26" t="s">
        <v>61</v>
      </c>
      <c r="B47" s="27" t="s">
        <v>62</v>
      </c>
      <c r="C47" s="28">
        <v>60</v>
      </c>
      <c r="D47" s="28">
        <v>79.78</v>
      </c>
      <c r="E47" s="23">
        <f t="shared" si="0"/>
        <v>1.3296666666666668</v>
      </c>
    </row>
    <row r="48" spans="1:5" ht="108">
      <c r="A48" s="26" t="s">
        <v>63</v>
      </c>
      <c r="B48" s="27" t="s">
        <v>64</v>
      </c>
      <c r="C48" s="28">
        <v>30</v>
      </c>
      <c r="D48" s="28">
        <v>33.2</v>
      </c>
      <c r="E48" s="23">
        <f t="shared" si="0"/>
        <v>1.1066666666666667</v>
      </c>
    </row>
    <row r="49" spans="1:5" ht="126">
      <c r="A49" s="26" t="s">
        <v>65</v>
      </c>
      <c r="B49" s="27" t="s">
        <v>66</v>
      </c>
      <c r="C49" s="28">
        <v>10.5</v>
      </c>
      <c r="D49" s="28">
        <v>10.15</v>
      </c>
      <c r="E49" s="23">
        <f t="shared" si="0"/>
        <v>0.9666666666666667</v>
      </c>
    </row>
    <row r="50" spans="1:5" ht="72">
      <c r="A50" s="26" t="s">
        <v>14</v>
      </c>
      <c r="B50" s="27" t="s">
        <v>67</v>
      </c>
      <c r="C50" s="28">
        <v>40.5</v>
      </c>
      <c r="D50" s="28">
        <v>40.89</v>
      </c>
      <c r="E50" s="23">
        <f t="shared" si="0"/>
        <v>1.0096296296296297</v>
      </c>
    </row>
    <row r="51" spans="1:5" ht="108">
      <c r="A51" s="26" t="s">
        <v>68</v>
      </c>
      <c r="B51" s="27" t="s">
        <v>69</v>
      </c>
      <c r="C51" s="28">
        <v>0</v>
      </c>
      <c r="D51" s="28">
        <v>15</v>
      </c>
      <c r="E51" s="23"/>
    </row>
    <row r="52" spans="1:5" ht="108">
      <c r="A52" s="26" t="s">
        <v>70</v>
      </c>
      <c r="B52" s="27" t="s">
        <v>71</v>
      </c>
      <c r="C52" s="28">
        <v>23</v>
      </c>
      <c r="D52" s="28">
        <v>24.68</v>
      </c>
      <c r="E52" s="23">
        <f t="shared" si="0"/>
        <v>1.0730434782608695</v>
      </c>
    </row>
    <row r="53" spans="1:5" ht="54">
      <c r="A53" s="26" t="s">
        <v>72</v>
      </c>
      <c r="B53" s="27" t="s">
        <v>73</v>
      </c>
      <c r="C53" s="28">
        <v>8.5</v>
      </c>
      <c r="D53" s="28">
        <v>8.4</v>
      </c>
      <c r="E53" s="23">
        <f t="shared" si="0"/>
        <v>0.9882352941176471</v>
      </c>
    </row>
    <row r="54" spans="1:5" ht="126">
      <c r="A54" s="26" t="s">
        <v>29</v>
      </c>
      <c r="B54" s="27" t="s">
        <v>74</v>
      </c>
      <c r="C54" s="28">
        <v>1259.5</v>
      </c>
      <c r="D54" s="28">
        <v>256.59</v>
      </c>
      <c r="E54" s="23">
        <f t="shared" si="0"/>
        <v>0.2037236998809051</v>
      </c>
    </row>
    <row r="55" spans="1:5" ht="72">
      <c r="A55" s="26" t="s">
        <v>14</v>
      </c>
      <c r="B55" s="27" t="s">
        <v>75</v>
      </c>
      <c r="C55" s="28">
        <v>1160</v>
      </c>
      <c r="D55" s="28">
        <v>744.47</v>
      </c>
      <c r="E55" s="23">
        <f t="shared" si="0"/>
        <v>0.6417844827586208</v>
      </c>
    </row>
    <row r="56" spans="1:5" ht="72">
      <c r="A56" s="26" t="s">
        <v>12</v>
      </c>
      <c r="B56" s="27" t="s">
        <v>76</v>
      </c>
      <c r="C56" s="28">
        <v>125</v>
      </c>
      <c r="D56" s="28">
        <v>125</v>
      </c>
      <c r="E56" s="23">
        <f t="shared" si="0"/>
        <v>1</v>
      </c>
    </row>
    <row r="57" spans="1:5" ht="72">
      <c r="A57" s="26" t="s">
        <v>14</v>
      </c>
      <c r="B57" s="27" t="s">
        <v>77</v>
      </c>
      <c r="C57" s="28">
        <v>1</v>
      </c>
      <c r="D57" s="28">
        <v>1</v>
      </c>
      <c r="E57" s="23">
        <f t="shared" si="0"/>
        <v>1</v>
      </c>
    </row>
    <row r="58" spans="1:5" ht="36">
      <c r="A58" s="26" t="s">
        <v>78</v>
      </c>
      <c r="B58" s="27" t="s">
        <v>79</v>
      </c>
      <c r="C58" s="28">
        <v>5.3</v>
      </c>
      <c r="D58" s="28">
        <v>5.33</v>
      </c>
      <c r="E58" s="23">
        <f t="shared" si="0"/>
        <v>1.0056603773584907</v>
      </c>
    </row>
    <row r="59" spans="1:5" ht="72">
      <c r="A59" s="26" t="s">
        <v>80</v>
      </c>
      <c r="B59" s="27" t="s">
        <v>81</v>
      </c>
      <c r="C59" s="28">
        <v>1384</v>
      </c>
      <c r="D59" s="28">
        <v>1384</v>
      </c>
      <c r="E59" s="23">
        <f t="shared" si="0"/>
        <v>1</v>
      </c>
    </row>
    <row r="60" spans="1:5" ht="45" customHeight="1">
      <c r="A60" s="26" t="s">
        <v>82</v>
      </c>
      <c r="B60" s="27" t="s">
        <v>83</v>
      </c>
      <c r="C60" s="28">
        <v>13335</v>
      </c>
      <c r="D60" s="28">
        <v>12720.92</v>
      </c>
      <c r="E60" s="23">
        <f t="shared" si="0"/>
        <v>0.953949756280465</v>
      </c>
    </row>
    <row r="61" spans="1:5" ht="72">
      <c r="A61" s="26" t="s">
        <v>84</v>
      </c>
      <c r="B61" s="27" t="s">
        <v>85</v>
      </c>
      <c r="C61" s="28">
        <v>1223</v>
      </c>
      <c r="D61" s="28">
        <v>1223</v>
      </c>
      <c r="E61" s="23">
        <f t="shared" si="0"/>
        <v>1</v>
      </c>
    </row>
    <row r="62" spans="1:5" ht="54">
      <c r="A62" s="26" t="s">
        <v>86</v>
      </c>
      <c r="B62" s="27" t="s">
        <v>87</v>
      </c>
      <c r="C62" s="28">
        <v>0</v>
      </c>
      <c r="D62" s="28">
        <v>14.73</v>
      </c>
      <c r="E62" s="23"/>
    </row>
    <row r="63" spans="1:5" ht="18">
      <c r="A63" s="26" t="s">
        <v>88</v>
      </c>
      <c r="B63" s="27" t="s">
        <v>89</v>
      </c>
      <c r="C63" s="28">
        <v>10147.5</v>
      </c>
      <c r="D63" s="28">
        <v>10832.49</v>
      </c>
      <c r="E63" s="23">
        <f t="shared" si="0"/>
        <v>1.0675033259423503</v>
      </c>
    </row>
    <row r="64" spans="1:5" ht="18">
      <c r="A64" s="26" t="s">
        <v>90</v>
      </c>
      <c r="B64" s="27" t="s">
        <v>91</v>
      </c>
      <c r="C64" s="28">
        <v>27.5</v>
      </c>
      <c r="D64" s="28">
        <v>31.79</v>
      </c>
      <c r="E64" s="23">
        <f t="shared" si="0"/>
        <v>1.156</v>
      </c>
    </row>
    <row r="65" spans="1:5" ht="126">
      <c r="A65" s="26" t="s">
        <v>92</v>
      </c>
      <c r="B65" s="27" t="s">
        <v>93</v>
      </c>
      <c r="C65" s="28">
        <v>4515.77</v>
      </c>
      <c r="D65" s="28">
        <v>3654.79</v>
      </c>
      <c r="E65" s="23">
        <f t="shared" si="0"/>
        <v>0.8093392710434765</v>
      </c>
    </row>
    <row r="66" spans="1:5" ht="72">
      <c r="A66" s="26" t="s">
        <v>94</v>
      </c>
      <c r="B66" s="27" t="s">
        <v>95</v>
      </c>
      <c r="C66" s="28">
        <v>716</v>
      </c>
      <c r="D66" s="28">
        <v>782.45</v>
      </c>
      <c r="E66" s="23">
        <f t="shared" si="0"/>
        <v>1.0928072625698324</v>
      </c>
    </row>
    <row r="67" spans="1:5" ht="36">
      <c r="A67" s="26" t="s">
        <v>78</v>
      </c>
      <c r="B67" s="27" t="s">
        <v>96</v>
      </c>
      <c r="C67" s="28">
        <v>7</v>
      </c>
      <c r="D67" s="28">
        <v>1.38</v>
      </c>
      <c r="E67" s="23">
        <f t="shared" si="0"/>
        <v>0.19714285714285712</v>
      </c>
    </row>
    <row r="68" spans="1:5" ht="18">
      <c r="A68" s="26" t="s">
        <v>97</v>
      </c>
      <c r="B68" s="27" t="s">
        <v>98</v>
      </c>
      <c r="C68" s="28">
        <v>740</v>
      </c>
      <c r="D68" s="28">
        <v>325.87</v>
      </c>
      <c r="E68" s="23">
        <f t="shared" si="0"/>
        <v>0.44036486486486487</v>
      </c>
    </row>
    <row r="69" spans="1:5" ht="114.75" customHeight="1">
      <c r="A69" s="26" t="s">
        <v>99</v>
      </c>
      <c r="B69" s="27" t="s">
        <v>100</v>
      </c>
      <c r="C69" s="28">
        <v>4415</v>
      </c>
      <c r="D69" s="28">
        <v>4424.65</v>
      </c>
      <c r="E69" s="23">
        <f t="shared" si="0"/>
        <v>1.002185730464326</v>
      </c>
    </row>
    <row r="70" spans="1:5" ht="72">
      <c r="A70" s="26" t="s">
        <v>101</v>
      </c>
      <c r="B70" s="27" t="s">
        <v>102</v>
      </c>
      <c r="C70" s="28">
        <v>74</v>
      </c>
      <c r="D70" s="28">
        <v>59.55</v>
      </c>
      <c r="E70" s="23">
        <f t="shared" si="0"/>
        <v>0.8047297297297297</v>
      </c>
    </row>
    <row r="71" spans="1:5" ht="36">
      <c r="A71" s="26" t="s">
        <v>103</v>
      </c>
      <c r="B71" s="27" t="s">
        <v>104</v>
      </c>
      <c r="C71" s="28">
        <v>18</v>
      </c>
      <c r="D71" s="28">
        <v>43.7</v>
      </c>
      <c r="E71" s="23">
        <f t="shared" si="0"/>
        <v>2.427777777777778</v>
      </c>
    </row>
    <row r="72" spans="1:5" ht="44.25" customHeight="1">
      <c r="A72" s="26" t="s">
        <v>82</v>
      </c>
      <c r="B72" s="27" t="s">
        <v>105</v>
      </c>
      <c r="C72" s="28">
        <v>393.5</v>
      </c>
      <c r="D72" s="28">
        <v>393.5</v>
      </c>
      <c r="E72" s="23">
        <f t="shared" si="0"/>
        <v>1</v>
      </c>
    </row>
    <row r="73" spans="1:5" ht="36">
      <c r="A73" s="26" t="s">
        <v>106</v>
      </c>
      <c r="B73" s="27" t="s">
        <v>107</v>
      </c>
      <c r="C73" s="28">
        <v>9368.64</v>
      </c>
      <c r="D73" s="28">
        <v>3448.64</v>
      </c>
      <c r="E73" s="23">
        <f t="shared" si="0"/>
        <v>0.368104655531646</v>
      </c>
    </row>
    <row r="74" spans="1:5" ht="36">
      <c r="A74" s="26" t="s">
        <v>82</v>
      </c>
      <c r="B74" s="27" t="s">
        <v>108</v>
      </c>
      <c r="C74" s="28">
        <v>2493.3</v>
      </c>
      <c r="D74" s="28">
        <v>2218.02</v>
      </c>
      <c r="E74" s="23">
        <f t="shared" si="0"/>
        <v>0.8895921068463482</v>
      </c>
    </row>
    <row r="75" spans="1:5" ht="108">
      <c r="A75" s="26" t="s">
        <v>109</v>
      </c>
      <c r="B75" s="27" t="s">
        <v>110</v>
      </c>
      <c r="C75" s="28">
        <v>12.5</v>
      </c>
      <c r="D75" s="28">
        <v>12.5</v>
      </c>
      <c r="E75" s="23">
        <f t="shared" si="0"/>
        <v>1</v>
      </c>
    </row>
    <row r="76" spans="1:5" ht="54">
      <c r="A76" s="26" t="s">
        <v>111</v>
      </c>
      <c r="B76" s="27" t="s">
        <v>112</v>
      </c>
      <c r="C76" s="28">
        <v>1697.3</v>
      </c>
      <c r="D76" s="28">
        <v>1697.3</v>
      </c>
      <c r="E76" s="23">
        <f aca="true" t="shared" si="1" ref="E76:E82">D76/C76</f>
        <v>1</v>
      </c>
    </row>
    <row r="77" spans="1:5" ht="90">
      <c r="A77" s="26" t="s">
        <v>113</v>
      </c>
      <c r="B77" s="27" t="s">
        <v>114</v>
      </c>
      <c r="C77" s="28">
        <v>0</v>
      </c>
      <c r="D77" s="28">
        <v>-1.38</v>
      </c>
      <c r="E77" s="23"/>
    </row>
    <row r="78" spans="1:5" ht="36">
      <c r="A78" s="26" t="s">
        <v>78</v>
      </c>
      <c r="B78" s="27" t="s">
        <v>115</v>
      </c>
      <c r="C78" s="28">
        <v>94.7</v>
      </c>
      <c r="D78" s="28">
        <v>94.92</v>
      </c>
      <c r="E78" s="23">
        <f t="shared" si="1"/>
        <v>1.002323125659979</v>
      </c>
    </row>
    <row r="79" spans="1:5" ht="108">
      <c r="A79" s="26" t="s">
        <v>116</v>
      </c>
      <c r="B79" s="27" t="s">
        <v>117</v>
      </c>
      <c r="C79" s="28">
        <v>2882.35</v>
      </c>
      <c r="D79" s="28">
        <v>2649.86</v>
      </c>
      <c r="E79" s="23">
        <f t="shared" si="1"/>
        <v>0.9193401217756345</v>
      </c>
    </row>
    <row r="80" spans="1:5" ht="36">
      <c r="A80" s="26" t="s">
        <v>106</v>
      </c>
      <c r="B80" s="27" t="s">
        <v>118</v>
      </c>
      <c r="C80" s="28">
        <v>8386.43</v>
      </c>
      <c r="D80" s="28">
        <v>8386.41</v>
      </c>
      <c r="E80" s="23">
        <f t="shared" si="1"/>
        <v>0.9999976151950233</v>
      </c>
    </row>
    <row r="81" spans="1:5" ht="72">
      <c r="A81" s="26" t="s">
        <v>119</v>
      </c>
      <c r="B81" s="27" t="s">
        <v>120</v>
      </c>
      <c r="C81" s="28">
        <v>231321</v>
      </c>
      <c r="D81" s="28">
        <v>231272.8</v>
      </c>
      <c r="E81" s="23">
        <f t="shared" si="1"/>
        <v>0.9997916315423157</v>
      </c>
    </row>
    <row r="82" spans="1:5" ht="144">
      <c r="A82" s="26" t="s">
        <v>121</v>
      </c>
      <c r="B82" s="27" t="s">
        <v>122</v>
      </c>
      <c r="C82" s="28">
        <v>3303</v>
      </c>
      <c r="D82" s="28">
        <v>3002.26</v>
      </c>
      <c r="E82" s="23">
        <f t="shared" si="1"/>
        <v>0.9089494399031185</v>
      </c>
    </row>
    <row r="83" spans="1:5" ht="90">
      <c r="A83" s="26" t="s">
        <v>113</v>
      </c>
      <c r="B83" s="27" t="s">
        <v>123</v>
      </c>
      <c r="C83" s="28">
        <v>0</v>
      </c>
      <c r="D83" s="28">
        <v>-48.46</v>
      </c>
      <c r="E83" s="23"/>
    </row>
    <row r="84" spans="1:5" ht="9" customHeight="1">
      <c r="A84" s="25"/>
      <c r="B84" s="25"/>
      <c r="C84" s="25"/>
      <c r="D84" s="25"/>
      <c r="E84" s="25"/>
    </row>
    <row r="85" spans="1:5" ht="78.75" customHeight="1">
      <c r="A85" s="33"/>
      <c r="B85" s="34"/>
      <c r="C85" s="34"/>
      <c r="D85" s="34"/>
      <c r="E85" s="34"/>
    </row>
  </sheetData>
  <sheetProtection/>
  <mergeCells count="11">
    <mergeCell ref="A5:C5"/>
    <mergeCell ref="E9:E10"/>
    <mergeCell ref="D2:E2"/>
    <mergeCell ref="D3:E3"/>
    <mergeCell ref="A85:E85"/>
    <mergeCell ref="A9:A10"/>
    <mergeCell ref="B9:B10"/>
    <mergeCell ref="C9:C10"/>
    <mergeCell ref="D9:D10"/>
    <mergeCell ref="A6:E6"/>
    <mergeCell ref="A7:E7"/>
  </mergeCells>
  <printOptions/>
  <pageMargins left="0.7874015748031497" right="0.3937007874015748" top="0.5905511811023623" bottom="0.3937007874015748" header="0.3937007874015748" footer="0.5118110236220472"/>
  <pageSetup fitToHeight="1000" fitToWidth="1" horizontalDpi="600" verticalDpi="600" orientation="portrait" paperSize="9" scale="63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Боровая Светлана Васильевна</dc:creator>
  <cp:keywords/>
  <dc:description/>
  <cp:lastModifiedBy>PonomarevaEV</cp:lastModifiedBy>
  <cp:lastPrinted>2018-03-21T02:43:42Z</cp:lastPrinted>
  <dcterms:created xsi:type="dcterms:W3CDTF">2018-03-06T00:20:10Z</dcterms:created>
  <dcterms:modified xsi:type="dcterms:W3CDTF">2018-04-26T06:26:16Z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17.4.12.3010</vt:lpwstr>
  </property>
  <property fmtid="{D5CDD505-2E9C-101B-9397-08002B2CF9AE}" pid="5" name="Версия базы">
    <vt:lpwstr>17.3.3688.0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finupr17</vt:lpwstr>
  </property>
  <property fmtid="{D5CDD505-2E9C-101B-9397-08002B2CF9AE}" pid="9" name="Пользователь">
    <vt:lpwstr>боровая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