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lochkovain\Desktop\"/>
    </mc:Choice>
  </mc:AlternateContent>
  <bookViews>
    <workbookView xWindow="636" yWindow="552" windowWidth="27492" windowHeight="11448"/>
  </bookViews>
  <sheets>
    <sheet name="02" sheetId="14" r:id="rId1"/>
  </sheets>
  <definedNames>
    <definedName name="_xlnm.Print_Titles" localSheetId="0">'02'!$4:$5</definedName>
    <definedName name="_xlnm.Print_Area" localSheetId="0">'02'!$A$1:$L$15</definedName>
  </definedNames>
  <calcPr calcId="152511" iterateDelta="1E-4"/>
</workbook>
</file>

<file path=xl/calcChain.xml><?xml version="1.0" encoding="utf-8"?>
<calcChain xmlns="http://schemas.openxmlformats.org/spreadsheetml/2006/main">
  <c r="K15" i="14" l="1"/>
  <c r="J15" i="14"/>
  <c r="I15" i="14"/>
  <c r="L15" i="14" s="1"/>
  <c r="H15" i="14"/>
  <c r="G15" i="14"/>
</calcChain>
</file>

<file path=xl/sharedStrings.xml><?xml version="1.0" encoding="utf-8"?>
<sst xmlns="http://schemas.openxmlformats.org/spreadsheetml/2006/main" count="66" uniqueCount="42">
  <si>
    <t xml:space="preserve">Сводный отчёт об исполнении кассового плана выплат </t>
  </si>
  <si>
    <t>за период с 01.01.2022г. по 30.06.2022г.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</si>
  <si>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</si>
  <si>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</si>
  <si>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</si>
  <si>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</si>
  <si>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</si>
  <si>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</si>
  <si>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ДопКласс</t>
  </si>
  <si>
    <t>Уточненная роспись/план</t>
  </si>
  <si>
    <t>Финансирование</t>
  </si>
  <si>
    <t>Касс. расход</t>
  </si>
  <si>
    <t>Остаток</t>
  </si>
  <si>
    <t>Остаток росписи/плана</t>
  </si>
  <si>
    <t>Исполнение росписи/плана</t>
  </si>
  <si>
    <t>956</t>
  </si>
  <si>
    <t>000</t>
  </si>
  <si>
    <t>0703</t>
  </si>
  <si>
    <t>0292270040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</si>
  <si>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</si>
  <si>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</si>
  <si>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Расходы на капитальный ремонт и благоустройство учреждений культуры и образовательных учреждений в сфере культуры</t>
  </si>
  <si>
    <t>0292270100</t>
  </si>
  <si>
    <t xml:space="preserve">            Субсидии бюджетным учреждениям на иные цели</t>
  </si>
  <si>
    <t>612</t>
  </si>
  <si>
    <t>2000</t>
  </si>
  <si>
    <t xml:space="preserve">          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</si>
  <si>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</si>
  <si>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0801</t>
  </si>
  <si>
    <t>0292170080</t>
  </si>
  <si>
    <t xml:space="preserve">          Государственная поддержка отрасли культуры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</si>
  <si>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02921L5190</t>
  </si>
  <si>
    <t>22-55190-00000-02000</t>
  </si>
  <si>
    <t>0292320080</t>
  </si>
  <si>
    <t>1200</t>
  </si>
  <si>
    <t xml:space="preserve">            Субсидии (гранты в форме субсидий), не подлежащие казначейскому сопровождению</t>
  </si>
  <si>
    <t>633</t>
  </si>
  <si>
    <t>0292470080</t>
  </si>
  <si>
    <t>0804</t>
  </si>
  <si>
    <t xml:space="preserve">          Расходы на софинансирование строительства, реконструкции, ремонта объектов культуры (в том числе проектно-изыскательские работы)</t>
  </si>
  <si>
    <t>02923S2050</t>
  </si>
  <si>
    <t>мп "Развитие культуры и туризма в ХМО"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</si>
</sst>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0" fillId="0" borderId="0" xfId="0" applyAlignment="1" applyProtection="1">
      <alignment wrapText="1"/>
      <protection locked="0"/>
    </xf>
    <xf numFmtId="4" fontId="3" fillId="5" borderId="2" xfId="9" applyNumberFormat="1" applyFill="1" applyProtection="1">
      <alignment horizontal="right" vertical="top" shrinkToFit="1"/>
    </xf>
    <xf numFmtId="10" fontId="3" fillId="5" borderId="2" xfId="10" applyNumberFormat="1" applyFill="1" applyProtection="1">
      <alignment horizontal="right" vertical="top" shrinkToFit="1"/>
    </xf>
    <xf numFmtId="0" fontId="0" fillId="5" borderId="0" xfId="0" applyFill="1" applyProtection="1">
      <protection locked="0"/>
    </xf>
    <xf numFmtId="0" fontId="1" fillId="0" borderId="2" xfId="7" applyNumberFormat="1" applyFont="1" applyProtection="1">
      <alignment vertical="top" wrapText="1"/>
    </xf>
    <xf numFmtId="1" fontId="1" fillId="0" borderId="2" xfId="8" applyNumberFormat="1" applyFont="1" applyProtection="1">
      <alignment horizontal="center" vertical="top" shrinkToFit="1"/>
    </xf>
    <xf numFmtId="4" fontId="1" fillId="5" borderId="2" xfId="9" applyNumberFormat="1" applyFont="1" applyFill="1" applyProtection="1">
      <alignment horizontal="right" vertical="top" shrinkToFit="1"/>
    </xf>
    <xf numFmtId="10" fontId="1" fillId="5" borderId="2" xfId="10" applyNumberFormat="1" applyFont="1" applyFill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1" fontId="1" fillId="0" borderId="2" xfId="8" applyNumberFormat="1" applyFont="1" applyAlignment="1" applyProtection="1">
      <alignment horizontal="center" vertical="top" wrapText="1" shrinkToFit="1"/>
    </xf>
    <xf numFmtId="1" fontId="1" fillId="0" borderId="3" xfId="8" applyNumberFormat="1" applyFont="1" applyBorder="1" applyAlignment="1" applyProtection="1">
      <alignment vertical="center" wrapText="1" shrinkToFit="1"/>
    </xf>
    <xf numFmtId="1" fontId="1" fillId="0" borderId="7" xfId="8" applyNumberFormat="1" applyFont="1" applyBorder="1" applyAlignment="1" applyProtection="1">
      <alignment vertical="center" wrapText="1" shrinkToFit="1"/>
    </xf>
    <xf numFmtId="0" fontId="1" fillId="5" borderId="2" xfId="6" applyNumberFormat="1" applyFill="1" applyProtection="1">
      <alignment horizontal="center" vertical="center" wrapText="1"/>
    </xf>
    <xf numFmtId="0" fontId="1" fillId="5" borderId="2" xfId="6" applyFill="1">
      <alignment horizontal="center" vertical="center" wrapText="1"/>
    </xf>
    <xf numFmtId="0" fontId="1" fillId="0" borderId="2" xfId="6" applyNumberFormat="1" applyAlignment="1" applyProtection="1">
      <alignment horizontal="center" vertical="center" wrapText="1"/>
    </xf>
    <xf numFmtId="0" fontId="1" fillId="0" borderId="2" xfId="6" applyAlignment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3" fillId="0" borderId="4" xfId="7" applyNumberFormat="1" applyBorder="1" applyAlignment="1" applyProtection="1">
      <alignment horizontal="center" vertical="top" wrapText="1"/>
    </xf>
    <xf numFmtId="0" fontId="3" fillId="0" borderId="5" xfId="7" applyNumberFormat="1" applyBorder="1" applyAlignment="1" applyProtection="1">
      <alignment horizontal="center" vertical="top" wrapText="1"/>
    </xf>
    <xf numFmtId="0" fontId="3" fillId="0" borderId="6" xfId="7" applyNumberFormat="1" applyBorder="1" applyAlignment="1" applyProtection="1">
      <alignment horizontal="center" vertical="top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zoomScaleNormal="100" zoomScaleSheetLayoutView="100" workbookViewId="0">
      <selection activeCell="A60" sqref="A6:XFD60"/>
    </sheetView>
  </sheetViews>
  <sheetFormatPr defaultColWidth="9.109375" defaultRowHeight="14.4" outlineLevelRow="5" x14ac:dyDescent="0.3"/>
  <cols>
    <col min="1" max="1" width="60.33203125" style="1" customWidth="1"/>
    <col min="2" max="3" width="5.5546875" style="1" customWidth="1"/>
    <col min="4" max="4" width="13.109375" style="1" customWidth="1"/>
    <col min="5" max="5" width="8.44140625" style="1" customWidth="1"/>
    <col min="6" max="6" width="10.33203125" style="3" customWidth="1"/>
    <col min="7" max="9" width="14.33203125" style="6" customWidth="1"/>
    <col min="10" max="10" width="13.109375" style="6" customWidth="1"/>
    <col min="11" max="11" width="12.5546875" style="6" customWidth="1"/>
    <col min="12" max="12" width="9.21875" style="6" customWidth="1"/>
    <col min="13" max="14" width="12.5546875" style="1" customWidth="1"/>
    <col min="15" max="16384" width="9.109375" style="1"/>
  </cols>
  <sheetData>
    <row r="1" spans="1:13" ht="15.9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</row>
    <row r="2" spans="1:13" ht="15.75" customHeight="1" x14ac:dyDescent="0.3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"/>
    </row>
    <row r="3" spans="1:13" ht="12.75" customHeight="1" x14ac:dyDescent="0.3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"/>
    </row>
    <row r="4" spans="1:13" ht="38.25" customHeight="1" x14ac:dyDescent="0.3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18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2"/>
    </row>
    <row r="5" spans="1:13" x14ac:dyDescent="0.3">
      <c r="A5" s="21"/>
      <c r="B5" s="21"/>
      <c r="C5" s="21"/>
      <c r="D5" s="21"/>
      <c r="E5" s="21"/>
      <c r="F5" s="19"/>
      <c r="G5" s="17"/>
      <c r="H5" s="17"/>
      <c r="I5" s="17"/>
      <c r="J5" s="17"/>
      <c r="K5" s="17"/>
      <c r="L5" s="17"/>
      <c r="M5" s="2"/>
    </row>
    <row r="6" spans="1:13" s="12" customFormat="1" ht="52.8" outlineLevel="4" x14ac:dyDescent="0.3">
      <c r="A6" s="7" t="s">
        <v>19</v>
      </c>
      <c r="B6" s="8" t="s">
        <v>15</v>
      </c>
      <c r="C6" s="8" t="s">
        <v>17</v>
      </c>
      <c r="D6" s="8" t="s">
        <v>18</v>
      </c>
      <c r="E6" s="8" t="s">
        <v>20</v>
      </c>
      <c r="F6" s="13"/>
      <c r="G6" s="9">
        <v>18193102.579999998</v>
      </c>
      <c r="H6" s="9">
        <v>10838064.75</v>
      </c>
      <c r="I6" s="9">
        <v>10838064.75</v>
      </c>
      <c r="J6" s="9">
        <v>0</v>
      </c>
      <c r="K6" s="9">
        <v>7355037.8300000001</v>
      </c>
      <c r="L6" s="10">
        <v>0.59572383008022378</v>
      </c>
      <c r="M6" s="11"/>
    </row>
    <row r="7" spans="1:13" s="12" customFormat="1" ht="39.6" outlineLevel="3" x14ac:dyDescent="0.3">
      <c r="A7" s="7" t="s">
        <v>21</v>
      </c>
      <c r="B7" s="8" t="s">
        <v>15</v>
      </c>
      <c r="C7" s="8" t="s">
        <v>17</v>
      </c>
      <c r="D7" s="8" t="s">
        <v>22</v>
      </c>
      <c r="E7" s="8" t="s">
        <v>16</v>
      </c>
      <c r="F7" s="14" t="s">
        <v>25</v>
      </c>
      <c r="G7" s="9">
        <v>500000</v>
      </c>
      <c r="H7" s="9">
        <v>397748.1</v>
      </c>
      <c r="I7" s="9">
        <v>397748.1</v>
      </c>
      <c r="J7" s="9">
        <v>0</v>
      </c>
      <c r="K7" s="9">
        <v>102251.9</v>
      </c>
      <c r="L7" s="10">
        <v>0.79549619999999999</v>
      </c>
      <c r="M7" s="11"/>
    </row>
    <row r="8" spans="1:13" s="12" customFormat="1" ht="66" outlineLevel="3" x14ac:dyDescent="0.3">
      <c r="A8" s="7" t="s">
        <v>26</v>
      </c>
      <c r="B8" s="8" t="s">
        <v>15</v>
      </c>
      <c r="C8" s="8" t="s">
        <v>17</v>
      </c>
      <c r="D8" s="8" t="s">
        <v>27</v>
      </c>
      <c r="E8" s="8" t="s">
        <v>16</v>
      </c>
      <c r="F8" s="14" t="s">
        <v>25</v>
      </c>
      <c r="G8" s="9">
        <v>98360</v>
      </c>
      <c r="H8" s="9">
        <v>0</v>
      </c>
      <c r="I8" s="9">
        <v>0</v>
      </c>
      <c r="J8" s="9">
        <v>0</v>
      </c>
      <c r="K8" s="9">
        <v>98360</v>
      </c>
      <c r="L8" s="10">
        <v>0</v>
      </c>
      <c r="M8" s="11"/>
    </row>
    <row r="9" spans="1:13" s="12" customFormat="1" ht="52.8" outlineLevel="4" x14ac:dyDescent="0.3">
      <c r="A9" s="7" t="s">
        <v>19</v>
      </c>
      <c r="B9" s="8" t="s">
        <v>15</v>
      </c>
      <c r="C9" s="8" t="s">
        <v>28</v>
      </c>
      <c r="D9" s="8" t="s">
        <v>29</v>
      </c>
      <c r="E9" s="8" t="s">
        <v>20</v>
      </c>
      <c r="F9" s="13"/>
      <c r="G9" s="9">
        <v>9380236.4600000009</v>
      </c>
      <c r="H9" s="9">
        <v>4887563.54</v>
      </c>
      <c r="I9" s="9">
        <v>4887563.54</v>
      </c>
      <c r="J9" s="9">
        <v>0</v>
      </c>
      <c r="K9" s="9">
        <v>4492672.92</v>
      </c>
      <c r="L9" s="10">
        <v>0.52104907598459416</v>
      </c>
      <c r="M9" s="11"/>
    </row>
    <row r="10" spans="1:13" s="12" customFormat="1" ht="52.8" outlineLevel="3" x14ac:dyDescent="0.3">
      <c r="A10" s="7" t="s">
        <v>30</v>
      </c>
      <c r="B10" s="8" t="s">
        <v>15</v>
      </c>
      <c r="C10" s="8" t="s">
        <v>28</v>
      </c>
      <c r="D10" s="8" t="s">
        <v>31</v>
      </c>
      <c r="E10" s="8" t="s">
        <v>16</v>
      </c>
      <c r="F10" s="14" t="s">
        <v>32</v>
      </c>
      <c r="G10" s="9">
        <v>1280217.5900000001</v>
      </c>
      <c r="H10" s="9">
        <v>0</v>
      </c>
      <c r="I10" s="9">
        <v>0</v>
      </c>
      <c r="J10" s="9">
        <v>0</v>
      </c>
      <c r="K10" s="9">
        <v>1280217.5900000001</v>
      </c>
      <c r="L10" s="10">
        <v>0</v>
      </c>
      <c r="M10" s="11"/>
    </row>
    <row r="11" spans="1:13" s="12" customFormat="1" outlineLevel="4" x14ac:dyDescent="0.3">
      <c r="A11" s="7" t="s">
        <v>23</v>
      </c>
      <c r="B11" s="8" t="s">
        <v>15</v>
      </c>
      <c r="C11" s="8" t="s">
        <v>28</v>
      </c>
      <c r="D11" s="8" t="s">
        <v>33</v>
      </c>
      <c r="E11" s="8" t="s">
        <v>24</v>
      </c>
      <c r="F11" s="14" t="s">
        <v>34</v>
      </c>
      <c r="G11" s="9">
        <v>632500</v>
      </c>
      <c r="H11" s="9">
        <v>355319.13</v>
      </c>
      <c r="I11" s="9">
        <v>340318.93</v>
      </c>
      <c r="J11" s="9">
        <v>15000.2</v>
      </c>
      <c r="K11" s="9">
        <v>277180.87</v>
      </c>
      <c r="L11" s="10">
        <v>0.56176937549407113</v>
      </c>
      <c r="M11" s="11"/>
    </row>
    <row r="12" spans="1:13" s="12" customFormat="1" ht="26.4" outlineLevel="4" x14ac:dyDescent="0.3">
      <c r="A12" s="7" t="s">
        <v>35</v>
      </c>
      <c r="B12" s="8" t="s">
        <v>15</v>
      </c>
      <c r="C12" s="8" t="s">
        <v>28</v>
      </c>
      <c r="D12" s="8" t="s">
        <v>33</v>
      </c>
      <c r="E12" s="8" t="s">
        <v>36</v>
      </c>
      <c r="F12" s="13"/>
      <c r="G12" s="9">
        <v>114000</v>
      </c>
      <c r="H12" s="9">
        <v>67000</v>
      </c>
      <c r="I12" s="9">
        <v>67000</v>
      </c>
      <c r="J12" s="9">
        <v>0</v>
      </c>
      <c r="K12" s="9">
        <v>47000</v>
      </c>
      <c r="L12" s="10">
        <v>0.58771929824561409</v>
      </c>
      <c r="M12" s="11"/>
    </row>
    <row r="13" spans="1:13" s="12" customFormat="1" ht="52.8" outlineLevel="4" x14ac:dyDescent="0.3">
      <c r="A13" s="7" t="s">
        <v>19</v>
      </c>
      <c r="B13" s="8" t="s">
        <v>15</v>
      </c>
      <c r="C13" s="8" t="s">
        <v>28</v>
      </c>
      <c r="D13" s="8" t="s">
        <v>37</v>
      </c>
      <c r="E13" s="8" t="s">
        <v>20</v>
      </c>
      <c r="F13" s="13"/>
      <c r="G13" s="9">
        <v>24239342.940000001</v>
      </c>
      <c r="H13" s="9">
        <v>11867936.74</v>
      </c>
      <c r="I13" s="9">
        <v>11867936.74</v>
      </c>
      <c r="J13" s="9">
        <v>0</v>
      </c>
      <c r="K13" s="9">
        <v>12371406.199999999</v>
      </c>
      <c r="L13" s="10">
        <v>0.48961462236731734</v>
      </c>
      <c r="M13" s="11"/>
    </row>
    <row r="14" spans="1:13" s="12" customFormat="1" ht="39.6" outlineLevel="3" x14ac:dyDescent="0.3">
      <c r="A14" s="7" t="s">
        <v>39</v>
      </c>
      <c r="B14" s="8" t="s">
        <v>15</v>
      </c>
      <c r="C14" s="8" t="s">
        <v>38</v>
      </c>
      <c r="D14" s="8" t="s">
        <v>40</v>
      </c>
      <c r="E14" s="8" t="s">
        <v>16</v>
      </c>
      <c r="F14" s="15" t="s">
        <v>25</v>
      </c>
      <c r="G14" s="9">
        <v>202147.39</v>
      </c>
      <c r="H14" s="9">
        <v>0</v>
      </c>
      <c r="I14" s="9">
        <v>0</v>
      </c>
      <c r="J14" s="9">
        <v>0</v>
      </c>
      <c r="K14" s="9">
        <v>202147.39</v>
      </c>
      <c r="L14" s="10">
        <v>0</v>
      </c>
      <c r="M14" s="11"/>
    </row>
    <row r="15" spans="1:13" ht="25.2" customHeight="1" outlineLevel="5" x14ac:dyDescent="0.3">
      <c r="A15" s="28" t="s">
        <v>41</v>
      </c>
      <c r="B15" s="29"/>
      <c r="C15" s="29"/>
      <c r="D15" s="29"/>
      <c r="E15" s="29"/>
      <c r="F15" s="30"/>
      <c r="G15" s="4">
        <f>SUM(G6:G14)</f>
        <v>54639906.960000001</v>
      </c>
      <c r="H15" s="4">
        <f t="shared" ref="H15:K15" si="0">SUM(H6:H14)</f>
        <v>28413632.260000002</v>
      </c>
      <c r="I15" s="4">
        <f t="shared" si="0"/>
        <v>28398632.060000002</v>
      </c>
      <c r="J15" s="4">
        <f t="shared" si="0"/>
        <v>15000.2</v>
      </c>
      <c r="K15" s="4">
        <f t="shared" si="0"/>
        <v>26226274.699999999</v>
      </c>
      <c r="L15" s="5">
        <f>I15/G15</f>
        <v>0.51974158888648303</v>
      </c>
      <c r="M15" s="2"/>
    </row>
  </sheetData>
  <mergeCells count="16">
    <mergeCell ref="A15:F15"/>
    <mergeCell ref="H4:H5"/>
    <mergeCell ref="I4:I5"/>
    <mergeCell ref="J4:J5"/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ageMargins left="0.19685039370078741" right="0.19685039370078741" top="0.19685039370078741" bottom="0.19685039370078741" header="0" footer="0"/>
  <pageSetup paperSize="9" scale="7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ANAL_ISP_BUDG&lt;/Code&gt;&#10;  &lt;ObjectCode&gt;SQUERY_ANAL_ISP_BUDG&lt;/ObjectCode&gt;&#10;  &lt;DocLink /&gt;&#10;  &lt;DocName&gt;Аналитический отчет по исполнению бюджета с произвольной группировкой&lt;/DocName&gt;&#10;  &lt;VariantName&gt;Исполнение 2022г&lt;/VariantName&gt;&#10;  &lt;VariantLink&gt;22687598&lt;/VariantLink&gt;&#10;  &lt;ReportCode&gt;06EFFDDDB0064C64B2324B3EB793DA&lt;/ReportCode&gt;&#10;  &lt;SvodReportLink xsi:nil=&quot;true&quot; /&gt;&#10;  &lt;ReportLink&gt;20372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36F157C-B13A-4580-95C4-F3C4E822F2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02</vt:lpstr>
      <vt:lpstr>'02'!Заголовки_для_печати</vt:lpstr>
      <vt:lpstr>'02'!Область_печати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Ващук Наталья Сергеевна</dc:creator>
  <cp:lastModifiedBy>Клочкова Ирина Николаевна</cp:lastModifiedBy>
  <cp:lastPrinted>2022-07-19T01:14:09Z</cp:lastPrinted>
  <dcterms:created xsi:type="dcterms:W3CDTF">2022-06-30T23:41:34Z</dcterms:created>
  <dcterms:modified xsi:type="dcterms:W3CDTF">2022-08-08T05:28:02Z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Исполнение 2022г(5).xlsx</vt:lpwstr>
  </property>
  <property fmtid="{D5CDD505-2E9C-101B-9397-08002B2CF9AE}" pid="4" name="Версия клиента">
    <vt:lpwstr>21.2.24.4072 (.NET 4.7.2)</vt:lpwstr>
  </property>
  <property fmtid="{D5CDD505-2E9C-101B-9397-08002B2CF9AE}" pid="5" name="Версия базы">
    <vt:lpwstr>21.2.2481.25651979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finupr22</vt:lpwstr>
  </property>
  <property fmtid="{D5CDD505-2E9C-101B-9397-08002B2CF9AE}" pid="9" name="Пользователь">
    <vt:lpwstr>ващукнс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