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8190" activeTab="1"/>
  </bookViews>
  <sheets>
    <sheet name="Прил 3" sheetId="2" r:id="rId1"/>
    <sheet name="прил 4" sheetId="3" r:id="rId2"/>
  </sheets>
  <definedNames>
    <definedName name="_xlnm.Print_Area" localSheetId="0">'Прил 3'!$A$1:$M$17</definedName>
    <definedName name="_xlnm.Print_Area" localSheetId="1">'прил 4'!$A$1:$I$30</definedName>
  </definedNames>
  <calcPr calcId="145621"/>
</workbook>
</file>

<file path=xl/calcChain.xml><?xml version="1.0" encoding="utf-8"?>
<calcChain xmlns="http://schemas.openxmlformats.org/spreadsheetml/2006/main">
  <c r="E17" i="3" l="1"/>
  <c r="F17" i="3"/>
  <c r="G17" i="3"/>
  <c r="H17" i="3"/>
  <c r="D17" i="3"/>
  <c r="I14" i="2" l="1"/>
  <c r="J14" i="2"/>
  <c r="K14" i="2"/>
  <c r="L14" i="2"/>
  <c r="H14" i="2"/>
  <c r="M14" i="2" l="1"/>
  <c r="M17" i="2"/>
  <c r="I28" i="3" l="1"/>
  <c r="I29" i="3"/>
  <c r="I30" i="3"/>
  <c r="E27" i="3"/>
  <c r="F27" i="3"/>
  <c r="G27" i="3"/>
  <c r="H27" i="3"/>
  <c r="D27" i="3"/>
  <c r="I27" i="3" l="1"/>
  <c r="M16" i="2"/>
  <c r="I20" i="3" l="1"/>
  <c r="I21" i="3"/>
  <c r="I22" i="3"/>
  <c r="I24" i="3"/>
  <c r="I25" i="3"/>
  <c r="I26" i="3"/>
  <c r="D23" i="3" l="1"/>
  <c r="E23" i="3"/>
  <c r="F23" i="3"/>
  <c r="G23" i="3"/>
  <c r="H23" i="3"/>
  <c r="D16" i="3"/>
  <c r="E16" i="3"/>
  <c r="F16" i="3"/>
  <c r="G16" i="3"/>
  <c r="H16" i="3"/>
  <c r="D15" i="3"/>
  <c r="E15" i="3"/>
  <c r="F15" i="3"/>
  <c r="G15" i="3"/>
  <c r="H15" i="3"/>
  <c r="I16" i="3" l="1"/>
  <c r="I17" i="3"/>
  <c r="I23" i="3"/>
  <c r="I15" i="3"/>
  <c r="E14" i="3" l="1"/>
  <c r="D19" i="3"/>
  <c r="E19" i="3"/>
  <c r="F19" i="3"/>
  <c r="G19" i="3"/>
  <c r="H19" i="3"/>
  <c r="I19" i="3" l="1"/>
  <c r="H14" i="3"/>
  <c r="G14" i="3"/>
  <c r="F14" i="3"/>
  <c r="D14" i="3"/>
  <c r="I14" i="3" l="1"/>
</calcChain>
</file>

<file path=xl/sharedStrings.xml><?xml version="1.0" encoding="utf-8"?>
<sst xmlns="http://schemas.openxmlformats.org/spreadsheetml/2006/main" count="71" uniqueCount="50">
  <si>
    <t>Наименование муниципальной программы, подпрограммы, основного мероприятия</t>
  </si>
  <si>
    <t>1.</t>
  </si>
  <si>
    <t>1.1.</t>
  </si>
  <si>
    <t>к программе «Долгосрочное финансовое</t>
  </si>
  <si>
    <t xml:space="preserve">совершенствование межбюджетных отношений </t>
  </si>
  <si>
    <t xml:space="preserve">  в Ханкайском муниципальном районе на 2020 - 2024 годы» </t>
  </si>
  <si>
    <t xml:space="preserve">N п/п  
</t>
  </si>
  <si>
    <t xml:space="preserve">Наименование муниципальной программы, подпрограммы, основного мероприятия  
</t>
  </si>
  <si>
    <t xml:space="preserve">Ответственный исполнитель, соисполнители   
</t>
  </si>
  <si>
    <t>ГРБС</t>
  </si>
  <si>
    <t>РзПр</t>
  </si>
  <si>
    <t xml:space="preserve">  ЦСР  </t>
  </si>
  <si>
    <t xml:space="preserve">ВР </t>
  </si>
  <si>
    <t>Финансовое управление администрации Ханкайского муниципального района</t>
  </si>
  <si>
    <t>ХХХ</t>
  </si>
  <si>
    <t xml:space="preserve"> ХХХХ  </t>
  </si>
  <si>
    <t>ХХХХХХХХХХ</t>
  </si>
  <si>
    <t xml:space="preserve"> ХХХ</t>
  </si>
  <si>
    <t>Приложение № 2</t>
  </si>
  <si>
    <t>Приложение № 3</t>
  </si>
  <si>
    <t xml:space="preserve">  N п/п  
</t>
  </si>
  <si>
    <t xml:space="preserve">Источники ресурсного обеспечения </t>
  </si>
  <si>
    <t xml:space="preserve">всего </t>
  </si>
  <si>
    <t>федеральный бюджет</t>
  </si>
  <si>
    <t xml:space="preserve">краевой бюджет </t>
  </si>
  <si>
    <t xml:space="preserve">местный бюджет </t>
  </si>
  <si>
    <t>Приложение № 4</t>
  </si>
  <si>
    <t>Основное мероприятие: "Совершенствование межбюджетных отношений в Ханкайском муниципальном районе"</t>
  </si>
  <si>
    <t>Дотация за счет средств бюджета Ханкайского муниципального района</t>
  </si>
  <si>
    <t xml:space="preserve">РЕСУРСНОЕ ОБЕСПЕЧЕНИЕ
РЕАЛИЗАЦИИ МУНИЦИПАЛЬНОЙ ПРОГРАММЫ ХАНКАЙСКОГО МУНИЦИПАЛЬНОГО РАЙОНА
ДОЛГОСРОЧНОЕ ФИНАНСОВОЕ ПЛАНИРОВАНИЕ И СОВЕРШЕНСТВОВАНИЕ МЕЖБЮДЖЕТНЫХ ОТНОШЕНИЙ В ХАНКАЙСКОМ МУНИЦИПАЛЬНОМ РАЙОНЕ НА 2020 - 2024 ГОДЫ» ЗА СЧЕТ СРЕДСТВ  БЮДЖЕТА ХАНКАЙСКОГО МУНИЦИПАЛЬНОГО РАЙОНА (ТЫС. РУБ.)
</t>
  </si>
  <si>
    <t xml:space="preserve"> планирование и совершенствование межбюджетных</t>
  </si>
  <si>
    <t>отношений в Ханкайском муниципальном</t>
  </si>
  <si>
    <t xml:space="preserve">Программа «Долгосрочное финансовое планирование и           
совершенствование        
межбюджетных отношений в 
Ханкайском муниципальном районе на  2020 - 2024 годы»         
</t>
  </si>
  <si>
    <t>1695680010</t>
  </si>
  <si>
    <t>к программе «Долгосрочное финансовое планирование и</t>
  </si>
  <si>
    <t xml:space="preserve">ИНФОРМАЦИЯ
О РЕСУРСНОМ ОБЕСПЕЧЕНИИ МУНИЦИПАЛЬНОЙ ПРОГРАММЫ «ДОЛГОСРОЧНОЕ ФИНАНСОВОЕ ПЛАНИРОВАНИЕ И СОВЕРШЕНСТВОВАНИЕ МЕЖБЮДЖЕТНЫХ ОТНОШЕНИЙ ХАНКАЙСКОГО МУНИЦИПАЛЬНОГО РАЙОНА НА 2014 - 2020 ГОДЫ» ЗА СЧЕТ СРЕДСТВ БЮДЖЕТА ХАНКАЙСКОГО МУНИЦИПАЛЬНОГО РАЙОНА И ПРОГНОЗНАЯ ОЦЕНКА ПРИВЛЕКАЕМЫХ НА РЕАЛИЗАЦИЮ ЕЕ ЦЕЛЕЙ СРЕДСТВ КРАЕВОГО БЮДЖЕТА 
</t>
  </si>
  <si>
    <t>Программа "Долгосрочное финансовое планирование совершенствование        
межбюджетных отношений в Ханкайском муниципальном районе на 2020 - 2024 годы"</t>
  </si>
  <si>
    <t xml:space="preserve">Основное мероприятие: "Совершенствование межбюджетных отношений в Ханкайском муниципальном районе" </t>
  </si>
  <si>
    <t>1.2.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</si>
  <si>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</si>
  <si>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ВСЕГО</t>
  </si>
  <si>
    <t>1.3.</t>
  </si>
  <si>
    <t>Иные межбюджетные трансферты на обеспечение сбалансированности бюджетов поселений</t>
  </si>
  <si>
    <t>Приложение № 1</t>
  </si>
  <si>
    <t>к постановлению Администрации</t>
  </si>
  <si>
    <t>Ханкайского муниципального района</t>
  </si>
  <si>
    <t xml:space="preserve"> районе на 2020 - 2024 годы»</t>
  </si>
  <si>
    <t>(ТЫС.РУБ.)</t>
  </si>
  <si>
    <t>от 30.03.2020 № 320-па</t>
  </si>
  <si>
    <t xml:space="preserve">               от 30.03.2020  № 320-па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</si>
</sst>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" fontId="2" fillId="0" borderId="3" xfId="0" applyNumberFormat="1" applyFont="1" applyBorder="1"/>
    <xf numFmtId="4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/>
    <xf numFmtId="4" fontId="2" fillId="2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91" zoomScaleNormal="100" zoomScaleSheetLayoutView="91" workbookViewId="0">
      <selection activeCell="K4" sqref="K4"/>
    </sheetView>
  </sheetViews>
  <sheetFormatPr defaultRowHeight="15.75" x14ac:dyDescent="0.25"/>
  <cols>
    <col min="1" max="1" width="5" style="5" customWidth="1"/>
    <col min="2" max="2" width="29.7109375" style="5" customWidth="1"/>
    <col min="3" max="3" width="24.42578125" style="5" customWidth="1"/>
    <col min="4" max="4" width="9.140625" style="5"/>
    <col min="5" max="5" width="7.42578125" style="5" customWidth="1"/>
    <col min="6" max="6" width="11.42578125" style="5" customWidth="1"/>
    <col min="7" max="7" width="7.7109375" style="5" customWidth="1"/>
    <col min="8" max="8" width="11.28515625" style="5" customWidth="1"/>
    <col min="9" max="9" width="10.85546875" style="5" customWidth="1"/>
    <col min="10" max="12" width="10.140625" style="5" customWidth="1"/>
    <col min="13" max="13" width="12.42578125" customWidth="1"/>
  </cols>
  <sheetData>
    <row r="1" spans="1:13" x14ac:dyDescent="0.25">
      <c r="M1" s="9" t="s">
        <v>43</v>
      </c>
    </row>
    <row r="2" spans="1:13" x14ac:dyDescent="0.25">
      <c r="M2" s="9" t="s">
        <v>44</v>
      </c>
    </row>
    <row r="3" spans="1:13" x14ac:dyDescent="0.25">
      <c r="M3" s="9" t="s">
        <v>45</v>
      </c>
    </row>
    <row r="4" spans="1:13" x14ac:dyDescent="0.25">
      <c r="K4" s="5" t="s">
        <v>48</v>
      </c>
      <c r="L4" s="24"/>
      <c r="M4" s="25"/>
    </row>
    <row r="5" spans="1:13" x14ac:dyDescent="0.25">
      <c r="M5" s="9" t="s">
        <v>19</v>
      </c>
    </row>
    <row r="6" spans="1:13" x14ac:dyDescent="0.25">
      <c r="M6" s="9" t="s">
        <v>3</v>
      </c>
    </row>
    <row r="7" spans="1:13" x14ac:dyDescent="0.25">
      <c r="M7" s="9" t="s">
        <v>30</v>
      </c>
    </row>
    <row r="8" spans="1:13" x14ac:dyDescent="0.25">
      <c r="M8" s="9" t="s">
        <v>31</v>
      </c>
    </row>
    <row r="9" spans="1:13" x14ac:dyDescent="0.25">
      <c r="M9" s="9" t="s">
        <v>46</v>
      </c>
    </row>
    <row r="10" spans="1:13" ht="63" customHeight="1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2" spans="1:13" ht="57.75" customHeight="1" x14ac:dyDescent="0.25">
      <c r="A12" s="2" t="s">
        <v>6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  <c r="G12" s="2" t="s">
        <v>12</v>
      </c>
      <c r="H12" s="2">
        <v>2020</v>
      </c>
      <c r="I12" s="2">
        <v>2021</v>
      </c>
      <c r="J12" s="2">
        <v>2022</v>
      </c>
      <c r="K12" s="2">
        <v>2023</v>
      </c>
      <c r="L12" s="2">
        <v>2024</v>
      </c>
      <c r="M12" s="20" t="s">
        <v>40</v>
      </c>
    </row>
    <row r="13" spans="1:13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9</v>
      </c>
      <c r="I13" s="8">
        <v>10</v>
      </c>
      <c r="J13" s="8">
        <v>11</v>
      </c>
      <c r="K13" s="8">
        <v>12</v>
      </c>
      <c r="L13" s="8">
        <v>13</v>
      </c>
      <c r="M13" s="20">
        <v>14</v>
      </c>
    </row>
    <row r="14" spans="1:13" ht="95.25" customHeight="1" x14ac:dyDescent="0.25">
      <c r="A14" s="4" t="s">
        <v>1</v>
      </c>
      <c r="B14" s="3" t="s">
        <v>32</v>
      </c>
      <c r="C14" s="4"/>
      <c r="D14" s="18" t="s">
        <v>14</v>
      </c>
      <c r="E14" s="18" t="s">
        <v>15</v>
      </c>
      <c r="F14" s="18" t="s">
        <v>16</v>
      </c>
      <c r="G14" s="18" t="s">
        <v>17</v>
      </c>
      <c r="H14" s="10">
        <f>H16+H17</f>
        <v>2590.5650000000001</v>
      </c>
      <c r="I14" s="10">
        <f t="shared" ref="I14:L14" si="0">I16+I17</f>
        <v>1454.95</v>
      </c>
      <c r="J14" s="10">
        <f t="shared" si="0"/>
        <v>608.54999999999995</v>
      </c>
      <c r="K14" s="10">
        <f t="shared" si="0"/>
        <v>608.54999999999995</v>
      </c>
      <c r="L14" s="10">
        <f t="shared" si="0"/>
        <v>608.54999999999995</v>
      </c>
      <c r="M14" s="10">
        <f>H14+I14+J14+K14+L14</f>
        <v>5871.1650000000009</v>
      </c>
    </row>
    <row r="15" spans="1:13" x14ac:dyDescent="0.25">
      <c r="A15" s="30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63" customHeight="1" x14ac:dyDescent="0.25">
      <c r="A16" s="28" t="s">
        <v>2</v>
      </c>
      <c r="B16" s="21" t="s">
        <v>28</v>
      </c>
      <c r="C16" s="21" t="s">
        <v>13</v>
      </c>
      <c r="D16" s="8">
        <v>951</v>
      </c>
      <c r="E16" s="8">
        <v>1401</v>
      </c>
      <c r="F16" s="14" t="s">
        <v>33</v>
      </c>
      <c r="G16" s="8">
        <v>510</v>
      </c>
      <c r="H16" s="10">
        <v>1621.8620000000001</v>
      </c>
      <c r="I16" s="10">
        <v>1454.95</v>
      </c>
      <c r="J16" s="10">
        <v>608.54999999999995</v>
      </c>
      <c r="K16" s="10">
        <v>608.54999999999995</v>
      </c>
      <c r="L16" s="10">
        <v>608.54999999999995</v>
      </c>
      <c r="M16" s="10">
        <f>H16+I16+J16+K16+L16</f>
        <v>4902.4620000000004</v>
      </c>
    </row>
    <row r="17" spans="1:13" ht="73.5" customHeight="1" x14ac:dyDescent="0.25">
      <c r="A17" s="28" t="s">
        <v>41</v>
      </c>
      <c r="B17" s="22" t="s">
        <v>42</v>
      </c>
      <c r="C17" s="21" t="s">
        <v>13</v>
      </c>
      <c r="D17" s="8">
        <v>951</v>
      </c>
      <c r="E17" s="8">
        <v>1403</v>
      </c>
      <c r="F17" s="14">
        <v>1695680110</v>
      </c>
      <c r="G17" s="8">
        <v>540</v>
      </c>
      <c r="H17" s="23">
        <v>968.70299999999997</v>
      </c>
      <c r="I17" s="10">
        <v>0</v>
      </c>
      <c r="J17" s="10">
        <v>0</v>
      </c>
      <c r="K17" s="10">
        <v>0</v>
      </c>
      <c r="L17" s="10">
        <v>0</v>
      </c>
      <c r="M17" s="10">
        <f>H17+I17+J17+K17+L17</f>
        <v>968.70299999999997</v>
      </c>
    </row>
  </sheetData>
  <mergeCells count="2">
    <mergeCell ref="A15:M15"/>
    <mergeCell ref="A10:M10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00" zoomScaleSheetLayoutView="100" workbookViewId="0">
      <selection activeCell="C3" sqref="C3"/>
    </sheetView>
  </sheetViews>
  <sheetFormatPr defaultRowHeight="15.75" x14ac:dyDescent="0.25"/>
  <cols>
    <col min="1" max="1" width="4.42578125" style="1" customWidth="1"/>
    <col min="2" max="2" width="46.7109375" style="1" customWidth="1"/>
    <col min="3" max="3" width="18.140625" style="1" customWidth="1"/>
    <col min="4" max="8" width="14.5703125" style="1" customWidth="1"/>
    <col min="9" max="9" width="14.7109375" customWidth="1"/>
  </cols>
  <sheetData>
    <row r="1" spans="1:9" x14ac:dyDescent="0.25">
      <c r="I1" s="11" t="s">
        <v>18</v>
      </c>
    </row>
    <row r="2" spans="1:9" x14ac:dyDescent="0.25">
      <c r="I2" s="11" t="s">
        <v>44</v>
      </c>
    </row>
    <row r="3" spans="1:9" x14ac:dyDescent="0.25">
      <c r="I3" s="11" t="s">
        <v>45</v>
      </c>
    </row>
    <row r="4" spans="1:9" x14ac:dyDescent="0.25">
      <c r="G4" s="1" t="s">
        <v>49</v>
      </c>
      <c r="H4" s="26"/>
      <c r="I4" s="29"/>
    </row>
    <row r="5" spans="1:9" x14ac:dyDescent="0.25">
      <c r="I5" s="11" t="s">
        <v>26</v>
      </c>
    </row>
    <row r="6" spans="1:9" x14ac:dyDescent="0.25">
      <c r="I6" s="11" t="s">
        <v>34</v>
      </c>
    </row>
    <row r="7" spans="1:9" x14ac:dyDescent="0.25">
      <c r="I7" s="11" t="s">
        <v>4</v>
      </c>
    </row>
    <row r="8" spans="1:9" x14ac:dyDescent="0.25">
      <c r="I8" s="11" t="s">
        <v>5</v>
      </c>
    </row>
    <row r="10" spans="1:9" ht="63.75" customHeight="1" x14ac:dyDescent="0.25">
      <c r="A10" s="40" t="s">
        <v>35</v>
      </c>
      <c r="B10" s="40"/>
      <c r="C10" s="40"/>
      <c r="D10" s="40"/>
      <c r="E10" s="40"/>
      <c r="F10" s="40"/>
      <c r="G10" s="40"/>
      <c r="H10" s="40"/>
      <c r="I10" s="40"/>
    </row>
    <row r="11" spans="1:9" ht="15" customHeight="1" x14ac:dyDescent="0.25">
      <c r="H11" s="47" t="s">
        <v>47</v>
      </c>
      <c r="I11" s="47"/>
    </row>
    <row r="12" spans="1:9" ht="48" customHeight="1" x14ac:dyDescent="0.25">
      <c r="A12" s="3" t="s">
        <v>20</v>
      </c>
      <c r="B12" s="6" t="s">
        <v>0</v>
      </c>
      <c r="C12" s="7" t="s">
        <v>21</v>
      </c>
      <c r="D12" s="6">
        <v>2020</v>
      </c>
      <c r="E12" s="6">
        <v>2021</v>
      </c>
      <c r="F12" s="6">
        <v>2022</v>
      </c>
      <c r="G12" s="6">
        <v>2023</v>
      </c>
      <c r="H12" s="6">
        <v>2024</v>
      </c>
      <c r="I12" s="20" t="s">
        <v>40</v>
      </c>
    </row>
    <row r="13" spans="1:9" ht="16.5" customHeight="1" x14ac:dyDescent="0.25">
      <c r="A13" s="19">
        <v>1</v>
      </c>
      <c r="B13" s="15">
        <v>2</v>
      </c>
      <c r="C13" s="17">
        <v>3</v>
      </c>
      <c r="D13" s="16">
        <v>5</v>
      </c>
      <c r="E13" s="16">
        <v>6</v>
      </c>
      <c r="F13" s="16">
        <v>7</v>
      </c>
      <c r="G13" s="16">
        <v>8</v>
      </c>
      <c r="H13" s="16">
        <v>9</v>
      </c>
      <c r="I13" s="20">
        <v>10</v>
      </c>
    </row>
    <row r="14" spans="1:9" ht="27" customHeight="1" x14ac:dyDescent="0.25">
      <c r="A14" s="44" t="s">
        <v>1</v>
      </c>
      <c r="B14" s="37" t="s">
        <v>36</v>
      </c>
      <c r="C14" s="4" t="s">
        <v>22</v>
      </c>
      <c r="D14" s="12">
        <f t="shared" ref="D14:H14" si="0">D15+D16+D17</f>
        <v>20982.014999999999</v>
      </c>
      <c r="E14" s="12">
        <f t="shared" si="0"/>
        <v>19846.400000000001</v>
      </c>
      <c r="F14" s="12">
        <f t="shared" si="0"/>
        <v>19000</v>
      </c>
      <c r="G14" s="12">
        <f t="shared" si="0"/>
        <v>19000</v>
      </c>
      <c r="H14" s="12">
        <f t="shared" si="0"/>
        <v>19000</v>
      </c>
      <c r="I14" s="12">
        <f>D14+E14+F14+G14+H14</f>
        <v>97828.415000000008</v>
      </c>
    </row>
    <row r="15" spans="1:9" ht="27" customHeight="1" x14ac:dyDescent="0.25">
      <c r="A15" s="45"/>
      <c r="B15" s="38"/>
      <c r="C15" s="3" t="s">
        <v>23</v>
      </c>
      <c r="D15" s="13">
        <f t="shared" ref="D15:H16" si="1">D20+D24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2">
        <f t="shared" ref="I15:I26" si="2">D15+E15+F15+G15+H15</f>
        <v>0</v>
      </c>
    </row>
    <row r="16" spans="1:9" ht="21" customHeight="1" x14ac:dyDescent="0.25">
      <c r="A16" s="45"/>
      <c r="B16" s="38"/>
      <c r="C16" s="3" t="s">
        <v>24</v>
      </c>
      <c r="D16" s="13">
        <f t="shared" si="1"/>
        <v>18391.45</v>
      </c>
      <c r="E16" s="13">
        <f t="shared" si="1"/>
        <v>18391.45</v>
      </c>
      <c r="F16" s="13">
        <f t="shared" si="1"/>
        <v>18391.45</v>
      </c>
      <c r="G16" s="13">
        <f t="shared" si="1"/>
        <v>18391.45</v>
      </c>
      <c r="H16" s="13">
        <f t="shared" si="1"/>
        <v>18391.45</v>
      </c>
      <c r="I16" s="12">
        <f t="shared" si="2"/>
        <v>91957.25</v>
      </c>
    </row>
    <row r="17" spans="1:9" ht="16.5" customHeight="1" x14ac:dyDescent="0.25">
      <c r="A17" s="46"/>
      <c r="B17" s="39"/>
      <c r="C17" s="3" t="s">
        <v>25</v>
      </c>
      <c r="D17" s="13">
        <f>D22+D26+D30</f>
        <v>2590.5650000000001</v>
      </c>
      <c r="E17" s="13">
        <f t="shared" ref="E17:H17" si="3">E22+E26+E30</f>
        <v>1454.95</v>
      </c>
      <c r="F17" s="13">
        <f t="shared" si="3"/>
        <v>608.54999999999995</v>
      </c>
      <c r="G17" s="13">
        <f t="shared" si="3"/>
        <v>608.54999999999995</v>
      </c>
      <c r="H17" s="13">
        <f t="shared" si="3"/>
        <v>608.54999999999995</v>
      </c>
      <c r="I17" s="12">
        <f t="shared" si="2"/>
        <v>5871.1650000000009</v>
      </c>
    </row>
    <row r="18" spans="1:9" ht="18" customHeight="1" x14ac:dyDescent="0.25">
      <c r="A18" s="41" t="s">
        <v>37</v>
      </c>
      <c r="B18" s="42"/>
      <c r="C18" s="42"/>
      <c r="D18" s="42"/>
      <c r="E18" s="42"/>
      <c r="F18" s="42"/>
      <c r="G18" s="42"/>
      <c r="H18" s="42"/>
      <c r="I18" s="43"/>
    </row>
    <row r="19" spans="1:9" ht="18" customHeight="1" x14ac:dyDescent="0.25">
      <c r="A19" s="44" t="s">
        <v>2</v>
      </c>
      <c r="B19" s="37" t="s">
        <v>28</v>
      </c>
      <c r="C19" s="4" t="s">
        <v>22</v>
      </c>
      <c r="D19" s="13">
        <f t="shared" ref="D19:H19" si="4">D20+D21+D22</f>
        <v>1621.8620000000001</v>
      </c>
      <c r="E19" s="13">
        <f t="shared" si="4"/>
        <v>1454.95</v>
      </c>
      <c r="F19" s="13">
        <f t="shared" si="4"/>
        <v>608.54999999999995</v>
      </c>
      <c r="G19" s="13">
        <f t="shared" si="4"/>
        <v>608.54999999999995</v>
      </c>
      <c r="H19" s="13">
        <f t="shared" si="4"/>
        <v>608.54999999999995</v>
      </c>
      <c r="I19" s="12">
        <f t="shared" si="2"/>
        <v>4902.4620000000004</v>
      </c>
    </row>
    <row r="20" spans="1:9" ht="29.25" customHeight="1" x14ac:dyDescent="0.25">
      <c r="A20" s="45"/>
      <c r="B20" s="38"/>
      <c r="C20" s="3" t="s">
        <v>23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2">
        <f t="shared" si="2"/>
        <v>0</v>
      </c>
    </row>
    <row r="21" spans="1:9" ht="20.25" customHeight="1" x14ac:dyDescent="0.25">
      <c r="A21" s="45"/>
      <c r="B21" s="38"/>
      <c r="C21" s="3" t="s">
        <v>24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2">
        <f t="shared" si="2"/>
        <v>0</v>
      </c>
    </row>
    <row r="22" spans="1:9" ht="20.25" customHeight="1" x14ac:dyDescent="0.25">
      <c r="A22" s="46"/>
      <c r="B22" s="39"/>
      <c r="C22" s="3" t="s">
        <v>25</v>
      </c>
      <c r="D22" s="13">
        <v>1621.8620000000001</v>
      </c>
      <c r="E22" s="13">
        <v>1454.95</v>
      </c>
      <c r="F22" s="13">
        <v>608.54999999999995</v>
      </c>
      <c r="G22" s="13">
        <v>608.54999999999995</v>
      </c>
      <c r="H22" s="13">
        <v>608.54999999999995</v>
      </c>
      <c r="I22" s="12">
        <f t="shared" si="2"/>
        <v>4902.4620000000004</v>
      </c>
    </row>
    <row r="23" spans="1:9" ht="22.5" customHeight="1" x14ac:dyDescent="0.25">
      <c r="A23" s="44" t="s">
        <v>38</v>
      </c>
      <c r="B23" s="37" t="s">
        <v>39</v>
      </c>
      <c r="C23" s="4" t="s">
        <v>22</v>
      </c>
      <c r="D23" s="13">
        <f t="shared" ref="D23:H23" si="5">D24+D25+D26</f>
        <v>18391.45</v>
      </c>
      <c r="E23" s="13">
        <f t="shared" si="5"/>
        <v>18391.45</v>
      </c>
      <c r="F23" s="13">
        <f t="shared" si="5"/>
        <v>18391.45</v>
      </c>
      <c r="G23" s="13">
        <f t="shared" si="5"/>
        <v>18391.45</v>
      </c>
      <c r="H23" s="13">
        <f t="shared" si="5"/>
        <v>18391.45</v>
      </c>
      <c r="I23" s="12">
        <f t="shared" si="2"/>
        <v>91957.25</v>
      </c>
    </row>
    <row r="24" spans="1:9" ht="28.5" customHeight="1" x14ac:dyDescent="0.25">
      <c r="A24" s="45"/>
      <c r="B24" s="38"/>
      <c r="C24" s="3" t="s">
        <v>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2">
        <f t="shared" si="2"/>
        <v>0</v>
      </c>
    </row>
    <row r="25" spans="1:9" ht="22.5" customHeight="1" x14ac:dyDescent="0.25">
      <c r="A25" s="45"/>
      <c r="B25" s="38"/>
      <c r="C25" s="3" t="s">
        <v>24</v>
      </c>
      <c r="D25" s="13">
        <v>18391.45</v>
      </c>
      <c r="E25" s="13">
        <v>18391.45</v>
      </c>
      <c r="F25" s="13">
        <v>18391.45</v>
      </c>
      <c r="G25" s="13">
        <v>18391.45</v>
      </c>
      <c r="H25" s="13">
        <v>18391.45</v>
      </c>
      <c r="I25" s="12">
        <f t="shared" si="2"/>
        <v>91957.25</v>
      </c>
    </row>
    <row r="26" spans="1:9" ht="22.5" customHeight="1" x14ac:dyDescent="0.25">
      <c r="A26" s="46"/>
      <c r="B26" s="39"/>
      <c r="C26" s="3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 t="shared" si="2"/>
        <v>0</v>
      </c>
    </row>
    <row r="27" spans="1:9" ht="15.75" customHeight="1" x14ac:dyDescent="0.25">
      <c r="A27" s="34" t="s">
        <v>41</v>
      </c>
      <c r="B27" s="37" t="s">
        <v>42</v>
      </c>
      <c r="C27" s="4" t="s">
        <v>22</v>
      </c>
      <c r="D27" s="13">
        <f>D28+D29+D30</f>
        <v>968.70299999999997</v>
      </c>
      <c r="E27" s="13">
        <f t="shared" ref="E27:H27" si="6">E28+E29+E30</f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>D27+E27+F27+G27+H27</f>
        <v>968.70299999999997</v>
      </c>
    </row>
    <row r="28" spans="1:9" ht="31.5" x14ac:dyDescent="0.25">
      <c r="A28" s="35"/>
      <c r="B28" s="38"/>
      <c r="C28" s="3" t="s">
        <v>23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ref="I28:I30" si="7">D28+E28+F28+G28+H28</f>
        <v>0</v>
      </c>
    </row>
    <row r="29" spans="1:9" ht="15.75" customHeight="1" x14ac:dyDescent="0.25">
      <c r="A29" s="35"/>
      <c r="B29" s="38"/>
      <c r="C29" s="3" t="s">
        <v>24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7"/>
        <v>0</v>
      </c>
    </row>
    <row r="30" spans="1:9" ht="15.75" customHeight="1" x14ac:dyDescent="0.25">
      <c r="A30" s="36"/>
      <c r="B30" s="39"/>
      <c r="C30" s="3" t="s">
        <v>25</v>
      </c>
      <c r="D30" s="27">
        <v>968.70299999999997</v>
      </c>
      <c r="E30" s="13">
        <v>0</v>
      </c>
      <c r="F30" s="13">
        <v>0</v>
      </c>
      <c r="G30" s="13">
        <v>0</v>
      </c>
      <c r="H30" s="13">
        <v>0</v>
      </c>
      <c r="I30" s="13">
        <f t="shared" si="7"/>
        <v>968.70299999999997</v>
      </c>
    </row>
  </sheetData>
  <mergeCells count="11">
    <mergeCell ref="A27:A30"/>
    <mergeCell ref="B27:B30"/>
    <mergeCell ref="A10:I10"/>
    <mergeCell ref="A18:I18"/>
    <mergeCell ref="A23:A26"/>
    <mergeCell ref="B23:B26"/>
    <mergeCell ref="B19:B22"/>
    <mergeCell ref="A19:A22"/>
    <mergeCell ref="B14:B17"/>
    <mergeCell ref="A14:A17"/>
    <mergeCell ref="H11:I11"/>
  </mergeCells>
  <pageMargins left="0.70866141732283472" right="0.70866141732283472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3</vt:lpstr>
      <vt:lpstr>прил 4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Шпачкова Марина Семеновна</cp:lastModifiedBy>
  <cp:lastPrinted>2020-03-27T05:26:31Z</cp:lastPrinted>
  <dcterms:created xsi:type="dcterms:W3CDTF">2019-08-20T05:07:56Z</dcterms:created>
  <dcterms:modified xsi:type="dcterms:W3CDTF">2020-03-31T01:59:19Z</dcterms:modified>
</cp:coreProperties>
</file>