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2120" windowHeight="8100" activeTab="5"/>
  </bookViews>
  <sheets>
    <sheet name="Прил 2" sheetId="1" r:id="rId1"/>
    <sheet name="Прил 3" sheetId="2" r:id="rId2"/>
    <sheet name="Прил 4" sheetId="3" r:id="rId3"/>
    <sheet name="Прил 5" sheetId="4" r:id="rId4"/>
    <sheet name="Прил 6" sheetId="5" r:id="rId5"/>
    <sheet name="Прил 7" sheetId="6" r:id="rId6"/>
  </sheets>
  <externalReferences>
    <externalReference r:id="rId9"/>
  </externalReferences>
  <definedNames>
    <definedName name="acc2">#REF!</definedName>
    <definedName name="add_bk">#REF!</definedName>
    <definedName name="add_bk_n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d_izm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basis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d_izm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3_n">#REF!</definedName>
    <definedName name="IsUp_tgt5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OLE_LINK3" localSheetId="0">'Прил 2'!#REF!</definedName>
    <definedName name="OLE_LINK4" localSheetId="0">'Прил 2'!#REF!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FIO">#REF!</definedName>
    <definedName name="Zam_Buh_FIO">#REF!</definedName>
    <definedName name="Zam_Chef_FIO">#REF!</definedName>
    <definedName name="_xlnm.Print_Titles" localSheetId="1">'Прил 3'!$7:$8</definedName>
    <definedName name="_xlnm.Print_Titles" localSheetId="2">'Прил 4'!$8:$9</definedName>
    <definedName name="_xlnm.Print_Area" localSheetId="0">'Прил 2'!$A$1:$F$77</definedName>
    <definedName name="_xlnm.Print_Area" localSheetId="1">'Прил 3'!$A$1:$H$104</definedName>
    <definedName name="_xlnm.Print_Area" localSheetId="2">'Прил 4'!$A$1:$G$104</definedName>
  </definedNames>
  <calcPr fullCalcOnLoad="1"/>
</workbook>
</file>

<file path=xl/sharedStrings.xml><?xml version="1.0" encoding="utf-8"?>
<sst xmlns="http://schemas.openxmlformats.org/spreadsheetml/2006/main" count="1049" uniqueCount="317">
  <si>
    <t xml:space="preserve">                                                                                    </t>
  </si>
  <si>
    <t xml:space="preserve">  </t>
  </si>
  <si>
    <t>(тыс. руб.)</t>
  </si>
  <si>
    <t xml:space="preserve">Приложение 2                                                 </t>
  </si>
  <si>
    <t xml:space="preserve"> к проекту решения  Думы </t>
  </si>
  <si>
    <t>Ханкайского муниципального округа</t>
  </si>
  <si>
    <t>за 2020 год по кодам классификации доходов бюджета</t>
  </si>
  <si>
    <t>Исполнено за 2020 год</t>
  </si>
  <si>
    <t>% исполнения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</si>
  <si>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</si>
  <si>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</si>
  <si>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</si>
  <si>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</si>
  <si>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</si>
  <si>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</si>
  <si>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</si>
  <si>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</si>
  <si>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</si>
  <si>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</si>
  <si>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</si>
  <si>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</si>
  <si>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</si>
  <si>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</si>
  <si>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</si>
  <si>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</si>
  <si>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</si>
  <si>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</si>
  <si>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</si>
  <si>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</si>
  <si>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</si>
  <si>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</si>
  <si>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</si>
  <si>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</si>
  <si>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</si>
  <si>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</si>
  <si>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</si>
  <si>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</si>
  <si>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</si>
  <si>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</si>
  <si>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</si>
  <si>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</si>
  <si>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</si>
  <si>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</si>
  <si>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</si>
  <si>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</si>
  <si>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</si>
  <si>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</si>
  <si>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</si>
  <si>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</si>
  <si>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</si>
  <si>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</si>
  <si>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</si>
  <si>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</si>
  <si>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</si>
  <si>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</si>
  <si>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</si>
  <si>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</si>
  <si>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</si>
  <si>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</si>
  <si>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</si>
  <si>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</si>
  <si>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</si>
  <si>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</si>
  <si>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</si>
  <si>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</si>
  <si>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</si>
  <si>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</si>
  <si>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</si>
  <si>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</si>
  <si>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</si>
  <si>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</si>
  <si>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</si>
  <si>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</si>
  <si>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</si>
  <si>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</si>
  <si>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</si>
  <si>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</si>
  <si>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</si>
  <si>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</si>
  <si>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ШТРАФЫ, САНКЦИИ, ВОЗМЕЩЕНИЕ УЩЕРБА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</si>
  <si>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</si>
  <si>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</si>
  <si>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</si>
  <si>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</si>
  <si>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</si>
  <si>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</si>
  <si>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</si>
  <si>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</si>
  <si>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</si>
  <si>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</si>
  <si>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</si>
  <si>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</si>
  <si>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</si>
  <si>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</si>
  <si>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</si>
  <si>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</si>
  <si>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</si>
  <si>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</si>
  <si>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</si>
  <si>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</si>
  <si>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</si>
  <si>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Приложение 3</t>
  </si>
  <si>
    <t xml:space="preserve"> муниципального округа</t>
  </si>
  <si>
    <t>Наименование</t>
  </si>
  <si>
    <t>Ведомство</t>
  </si>
  <si>
    <t>Раздел, под-раздел</t>
  </si>
  <si>
    <t>Целевая статья</t>
  </si>
  <si>
    <t>Вид расхо-дов</t>
  </si>
  <si>
    <t>0000</t>
  </si>
  <si>
    <t>00 0 00 00000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</si>
  <si>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</si>
  <si>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</si>
  <si>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</si>
  <si>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</si>
  <si>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</si>
  <si>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99 0 00 00000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</si>
  <si>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</si>
  <si>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</si>
  <si>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</si>
  <si>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</si>
  <si>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</si>
  <si>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</si>
  <si>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</si>
  <si>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</si>
  <si>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</si>
  <si>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</si>
  <si>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</si>
  <si>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</si>
  <si>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850</t>
  </si>
  <si>
    <t>0106</t>
  </si>
  <si>
    <t>00 0 00 0000</t>
  </si>
  <si>
    <t>Другие общегосударственные вопросы</t>
  </si>
  <si>
    <t>0113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</si>
  <si>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</si>
  <si>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казённых учреждений</t>
  </si>
  <si>
    <t>110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</si>
  <si>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</si>
  <si>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</si>
  <si>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</si>
  <si>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</si>
  <si>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</si>
  <si>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сфере национальной безопасности, правоохранительной деятельности и обороны</t>
  </si>
  <si>
    <t>НАЦИОНАЛЬНАЯ БЕЗОПАСНОСТЬ  И ПРАВООХРАНИТЕЛЬНАЯ  ДЕЯТЕЛЬНОСТЬ</t>
  </si>
  <si>
    <t>0300</t>
  </si>
  <si>
    <t>Обеспечение пожарной безопасности</t>
  </si>
  <si>
    <t>0310</t>
  </si>
  <si>
    <t>01 0 00 00000</t>
  </si>
  <si>
    <t>01 1 00 00000</t>
  </si>
  <si>
    <t>01 1 01 00000</t>
  </si>
  <si>
    <t>01 1 01 20150</t>
  </si>
  <si>
    <t>ЖИЛИЩНО-КОММУНАЛЬНОЕ ХОЗЯЙСТВО</t>
  </si>
  <si>
    <t>0500</t>
  </si>
  <si>
    <t>Благоустройство</t>
  </si>
  <si>
    <t>0503</t>
  </si>
  <si>
    <t>01 2 00 00000</t>
  </si>
  <si>
    <t>01 2 01 00000</t>
  </si>
  <si>
    <t>02 0 00 00000</t>
  </si>
  <si>
    <t>02 2 00 00000</t>
  </si>
  <si>
    <t>КУЛЬТУРА И КИНЕМАТОГРАФИЯ</t>
  </si>
  <si>
    <t>0800</t>
  </si>
  <si>
    <t>Культура</t>
  </si>
  <si>
    <t>0801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</si>
  <si>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</si>
  <si>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</si>
  <si>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</si>
  <si>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</si>
  <si>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01 3 00 00000</t>
  </si>
  <si>
    <t>01 3 01 00000</t>
  </si>
  <si>
    <t>01 3 01 70010</t>
  </si>
  <si>
    <t>СРЕДСТВА МАССОВОЙ ИНФОРМАЦИИ</t>
  </si>
  <si>
    <t>1200</t>
  </si>
  <si>
    <t>Периодическая печать и издательства</t>
  </si>
  <si>
    <t>1202</t>
  </si>
  <si>
    <t>Всего расходов</t>
  </si>
  <si>
    <t>Уточненный бюджет 2020 года</t>
  </si>
  <si>
    <t>Приложение 4</t>
  </si>
  <si>
    <t>к проекту решения Думы Ханкайского</t>
  </si>
  <si>
    <t xml:space="preserve">Показатели расходов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</si>
  <si>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</si>
  <si>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</si>
  <si>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Изменение остатков средств</t>
  </si>
  <si>
    <t xml:space="preserve">  Изменение остатков средств</t>
  </si>
  <si>
    <t>X</t>
  </si>
  <si>
    <t xml:space="preserve">  Увеличение остатков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</si>
  <si>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</si>
  <si>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остатков средств бюджетов</t>
  </si>
  <si>
    <t xml:space="preserve">  Уменьшение прочих остатков денежных средств бюджетов сельских поселений</t>
  </si>
  <si>
    <t xml:space="preserve">               Приложение 5</t>
  </si>
  <si>
    <t>к проекту решения Думы</t>
  </si>
  <si>
    <t xml:space="preserve"> Ханкайского муниципального округа</t>
  </si>
  <si>
    <t>тыс.руб.</t>
  </si>
  <si>
    <t>02 2 01 00000</t>
  </si>
  <si>
    <t xml:space="preserve">               ИТОГО</t>
  </si>
  <si>
    <t>Приложение 6</t>
  </si>
  <si>
    <t xml:space="preserve">  Ханкайского муниципального округа</t>
  </si>
  <si>
    <t>% Исполнения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</si>
  <si>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 на их денежное содержание за 2020 год</t>
  </si>
  <si>
    <t>Наименование учреждения</t>
  </si>
  <si>
    <t>Среднесписочная численность</t>
  </si>
  <si>
    <t>Денежное содержание</t>
  </si>
  <si>
    <t>Военноучётный стол</t>
  </si>
  <si>
    <t>Итого</t>
  </si>
  <si>
    <t>МКУ "Хозяйственное управление Администрации Ильинского сельского поселения"</t>
  </si>
  <si>
    <t>Приложение 7</t>
  </si>
  <si>
    <t>Показатели доходов бюджета Новокачалинского сельского поселения Ханкайского муниципального района</t>
  </si>
  <si>
    <t>182 1 01 02020 01 3000 110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</si>
  <si>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</si>
  <si>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</si>
  <si>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</si>
  <si>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>991 1 08 00000 00 0000 000</t>
  </si>
  <si>
    <t>991 1 08 04000 01 0000 110</t>
  </si>
  <si>
    <t>991 1 00 00000 00 0000 000</t>
  </si>
  <si>
    <t>991 1 08 04020 01 0000 110</t>
  </si>
  <si>
    <t>991 1 08 04020 01 1000 110</t>
  </si>
  <si>
    <t>991 1 11 00000 00 0000 000</t>
  </si>
  <si>
    <t>991 1 11 05000 00 0000 120</t>
  </si>
  <si>
    <t>991 1 11 05070 00 0000 120</t>
  </si>
  <si>
    <t>991 1 11 05075 10 0000 120</t>
  </si>
  <si>
    <t>991 1 16 00000 00 0000 000</t>
  </si>
  <si>
    <t>991 1 16 07000 00 0000 140</t>
  </si>
  <si>
    <t>991 1 16 07090 00 0000 140</t>
  </si>
  <si>
    <t>991 1 16 07090 10 0000 140</t>
  </si>
  <si>
    <t>991 2 00 00000 00 0000 000</t>
  </si>
  <si>
    <t>991 2 02 00000 00 0000 000</t>
  </si>
  <si>
    <t>991 2 02 10000 00 0000 150</t>
  </si>
  <si>
    <t>991 2 02 15001 00 0000 150</t>
  </si>
  <si>
    <t>991 2 02 15001 10 0000 150</t>
  </si>
  <si>
    <t>991 2 02 30000 00 0000 150</t>
  </si>
  <si>
    <t>991 2 02 35118 00 0000 150</t>
  </si>
  <si>
    <t>991 2 02 35118 10 0000 150</t>
  </si>
  <si>
    <t>991 2 02 40000 00 0000 150</t>
  </si>
  <si>
    <t>991 2 02 49999 00 0000 150</t>
  </si>
  <si>
    <t>991 2 02 49999 10 0000 150</t>
  </si>
  <si>
    <t>ДОХОДЫ ОТ ОКАЗАНИЯ ПЛАТНЫХ УСЛУГ И КОМПЕНСАЦИИ ЗАТРАТ ГОСУДАРСТВА</t>
  </si>
  <si>
    <t>991 1 13 00000 00 0000 000</t>
  </si>
  <si>
    <t>Доходы и компенсации затрат государства</t>
  </si>
  <si>
    <t>991 1 13 02000 00 0000 130</t>
  </si>
  <si>
    <t>Доходы, поступающие в порядке возмещения расходов, понесенных в связи с эксплуатацией имущества</t>
  </si>
  <si>
    <t>991 1 13 02060 00 0000 130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</si>
  <si>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</si>
  <si>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991 1 13 02065 10 0000 130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</si>
  <si>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</si>
  <si>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991 1 16 07010 10 0000 140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</si>
  <si>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</si>
  <si>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991 1 16 07010 00 0000 140</t>
  </si>
  <si>
    <t>Показатели расходов бюджета Новокачалинского сельского поселения Ханкайского муниципального района за 2020 год в ведомственной структуре расходов местного бюджета</t>
  </si>
  <si>
    <t>Администрация Новоселищенского сельского поселения Ханкайского муниципального района Приморского края</t>
  </si>
  <si>
    <t>Непрограммная реализация функций иных органов местного самоуправления Новокачалинского сельского поселения</t>
  </si>
  <si>
    <t>Глава Новокачалинского сельского поселения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</si>
  <si>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</si>
  <si>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 самоуправления Новокачалинского сельского поселения</t>
  </si>
  <si>
    <t>Обеспечение деятельности финансовых, налоговых и таможенных органов и органов финансового (финансово-бюджетного) надзора Новокачалинского сельского поселения</t>
  </si>
  <si>
    <t>Подпрограмма "Благоустройство общественных территорий Новокачалинского сельского поселения"</t>
  </si>
  <si>
    <t>Мероприятия, связанные с расходами на обустройство мест общего пользования населения на территории Новокачалинского сельского поселения</t>
  </si>
  <si>
    <t>99 0 00 10010</t>
  </si>
  <si>
    <t>99 0 00 10030</t>
  </si>
  <si>
    <t>99 0 00 10050</t>
  </si>
  <si>
    <t>Муниципальная программа "Устойчивое развитие территории Новокачалинског сельского поселения 2018-2020 годы" местного самоуправления Новокачалинского сельского поселения</t>
  </si>
  <si>
    <t>Отдельные программные мероприятия</t>
  </si>
  <si>
    <t>01 9 00 00000</t>
  </si>
  <si>
    <t>Основное мероприятие "Прочие мероприятия"</t>
  </si>
  <si>
    <t>01 9 01 00000</t>
  </si>
  <si>
    <t>01 9 01 70030</t>
  </si>
  <si>
    <t>Расходы на обеспечение деятельности учреждений по обеспечению хозяйственного обслуживания</t>
  </si>
  <si>
    <t>Уплата налогов, сборов и иных платежей</t>
  </si>
  <si>
    <t>99 0 00 51180</t>
  </si>
  <si>
    <t>Расходы на осуществление первичного воинского учета на территориях, где отсутствуют военные комиссариаты</t>
  </si>
  <si>
    <t>99 0 00 20030</t>
  </si>
  <si>
    <t>Муниципальная программа: «Устойчивое развитие территории Новокачалинского сельского поселения на 2018-2020 годы»</t>
  </si>
  <si>
    <t>Подпрограмма «Защита населения и территории Новокачалинского сельского поселения »</t>
  </si>
  <si>
    <t>Основное мероприятие "Обеспечение пожарной безопасности"</t>
  </si>
  <si>
    <t>Мероприятия  по пожарной безопасности</t>
  </si>
  <si>
    <t>НАЦИОНАЛЬНАЯ ЭКОНОМИКА</t>
  </si>
  <si>
    <t>Другие вопросы в области национальной экономики</t>
  </si>
  <si>
    <t>0400</t>
  </si>
  <si>
    <t>0412</t>
  </si>
  <si>
    <t>Отдельные непрограммные мероприятия</t>
  </si>
  <si>
    <t>99 9 00 00000</t>
  </si>
  <si>
    <t>Основное мероприятие «Обеспечение деятельности по вопросам земельных отношений»</t>
  </si>
  <si>
    <t>99 9 02 00000</t>
  </si>
  <si>
    <t>Мероприятия, связанные с расходами на оказание услуг в отношении земельных участков, государственная собственность на которые не разграничена</t>
  </si>
  <si>
    <t>99 9 02 40070</t>
  </si>
  <si>
    <t>Муниципальная программа: «Устойчивое развитие территории Новокачалинского сельского поселения на 2018-2020 годы» местного самоуправления Новокачалинского сельского поселения</t>
  </si>
  <si>
    <t>Подпрограмма "Комплексное благоустройство территории Новокачалинского сельского поселения"</t>
  </si>
  <si>
    <t>Основное мероприятие "Повышение общего уровня благоустройства поселения"</t>
  </si>
  <si>
    <t>Расходы по оплате договоров на выполнение работ, оказание услуг, приобретение нефинансовых активов, связанных с созданием и развитием озеленения</t>
  </si>
  <si>
    <t>01 2 01 60010</t>
  </si>
  <si>
    <t>Муниципальная программа "Формирование современной комфортной городской среды на территории Новокачалинского сельского поселения Ханкайского муниципального района, Приморского края на 2018-2022 гг"</t>
  </si>
  <si>
    <t>Основное мероприятие «Обустройство мест общего пользования населения на территории Новокачалинского сельского поселения в рамках реализации приоритетного проекта «формирование современной комфортной городской среды»»</t>
  </si>
  <si>
    <t>02 2 01 15550</t>
  </si>
  <si>
    <t>99 9 01 00000</t>
  </si>
  <si>
    <t>Основное мероприятие "Со финансирование расходов"</t>
  </si>
  <si>
    <t>99 9 01 80030</t>
  </si>
  <si>
    <t>Межбюджетные трансферты на со финансирование расходов по муниципальным учреждениям культуры</t>
  </si>
  <si>
    <t>Муниципальная программа «Устойчивое развитие территории Новокачалинского сельского поселения 2018-2020 годы» местного самоуправления Новокачалинского сельского поселения</t>
  </si>
  <si>
    <t>Подпрограмма «Сохранение и развитие культуры на территории Новокачалинского  сельского поселения»</t>
  </si>
  <si>
    <t>Основное мероприятие «Осуществление деятельности в сфере культуры»</t>
  </si>
  <si>
    <t>Муниципальная программа "Устойчивое развитие территории Новокачалинского сельского поселения 2018-2020 годы"местного самоуправления Новокачалинского сельского поселения</t>
  </si>
  <si>
    <t>Основное мероприятие «Прочие мероприятия»</t>
  </si>
  <si>
    <t>Информационное освещение деятельности органов  местного самоуправления в средствах массовой информации</t>
  </si>
  <si>
    <t>01 9 01 20070</t>
  </si>
  <si>
    <t>за 2020 год по разделам, подразделам  классификации расходов бюджетов</t>
  </si>
  <si>
    <t xml:space="preserve">бюджета Новокачалинского сельского поселения Ханкайского муниципального района </t>
  </si>
  <si>
    <t>991 00 00 00 00 00 0000 000</t>
  </si>
  <si>
    <t>991 01 00 00 00 00 0000 000</t>
  </si>
  <si>
    <t>991 01 05 00 00 00 0000 000</t>
  </si>
  <si>
    <t>991 01 05 00 00 00 0000 500</t>
  </si>
  <si>
    <t>991 01 05 02 01 10 0000 510</t>
  </si>
  <si>
    <t>991 01 05 00 00 00 0000 600</t>
  </si>
  <si>
    <t>991 01 05 02 01 10 0000 610</t>
  </si>
  <si>
    <t>Показатели источников финансирования дефицита бюджета Новокачалинского сельского поселения Ханкайского муниципального района за 2020 год по кодам классификации источников финансирования дефицитов бюджетов</t>
  </si>
  <si>
    <t>Администрация Новокачалинского сельского поселения Ханкайского муниципального района Приморского края</t>
  </si>
  <si>
    <t xml:space="preserve">Показатели расходов бюджета Новокачалинского сельского поселения Ханкайского муниципального района  за 2020 год по муниципальным программам </t>
  </si>
  <si>
    <t>Муниципальная программа "Устойчивое развитие территории  Новокачалинского сельского поселения 2018-2020 годы"</t>
  </si>
  <si>
    <t>Муниципальная программа  «Формирование современной  комфортной городской среды на территории   Новокачалинского   сельского поселения Ханкайского муниципального района, Приморского края на 2018-2022 гг.»</t>
  </si>
  <si>
    <t xml:space="preserve">Администрация Новокачалинского сельского поселения Ханкайского муниципального района Приморского края </t>
  </si>
  <si>
    <t>Муниципальное бюджетное учреждение "Информационно-досуговый центр культуры Новокачалинского сельского поселения Ханкайского муниципального района Приморского края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</si>
</sst>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%"/>
    <numFmt numFmtId="179" formatCode="#,##0.0000"/>
    <numFmt numFmtId="180" formatCode="#,##0.00_ ;\-#,##0.00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5"/>
      <name val="Arial Cyr"/>
      <family val="0"/>
    </font>
    <font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Arial Cyr"/>
      <family val="0"/>
    </font>
    <font>
      <i/>
      <sz val="14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5"/>
      <color rgb="FFFF0000"/>
      <name val="Arial Cyr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/>
      <bottom style="hair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1">
      <alignment horizontal="center" vertical="center" shrinkToFit="1"/>
      <protection/>
    </xf>
    <xf numFmtId="0" fontId="51" fillId="0" borderId="2">
      <alignment horizontal="center" vertical="center" shrinkToFit="1"/>
      <protection/>
    </xf>
    <xf numFmtId="49" fontId="51" fillId="0" borderId="3">
      <alignment horizontal="center" vertical="center"/>
      <protection/>
    </xf>
    <xf numFmtId="49" fontId="51" fillId="0" borderId="4">
      <alignment horizontal="center" vertical="center"/>
      <protection/>
    </xf>
    <xf numFmtId="180" fontId="51" fillId="0" borderId="4">
      <alignment horizontal="right" vertical="center" shrinkToFit="1"/>
      <protection/>
    </xf>
    <xf numFmtId="4" fontId="51" fillId="0" borderId="4">
      <alignment horizontal="right" shrinkToFit="1"/>
      <protection/>
    </xf>
    <xf numFmtId="180" fontId="51" fillId="0" borderId="5">
      <alignment horizontal="right" vertical="center" shrinkToFit="1"/>
      <protection/>
    </xf>
    <xf numFmtId="4" fontId="51" fillId="0" borderId="5">
      <alignment horizontal="right" shrinkToFit="1"/>
      <protection/>
    </xf>
    <xf numFmtId="0" fontId="52" fillId="0" borderId="5">
      <alignment wrapText="1"/>
      <protection/>
    </xf>
    <xf numFmtId="0" fontId="52" fillId="0" borderId="5">
      <alignment/>
      <protection/>
    </xf>
    <xf numFmtId="0" fontId="52" fillId="19" borderId="5">
      <alignment wrapText="1"/>
      <protection/>
    </xf>
    <xf numFmtId="0" fontId="51" fillId="19" borderId="6">
      <alignment horizontal="left" wrapText="1"/>
      <protection/>
    </xf>
    <xf numFmtId="49" fontId="51" fillId="0" borderId="5">
      <alignment horizontal="center" shrinkToFit="1"/>
      <protection/>
    </xf>
    <xf numFmtId="49" fontId="51" fillId="0" borderId="4">
      <alignment horizontal="center" vertical="center" shrinkToFit="1"/>
      <protection/>
    </xf>
    <xf numFmtId="0" fontId="51" fillId="0" borderId="0">
      <alignment/>
      <protection/>
    </xf>
    <xf numFmtId="0" fontId="51" fillId="0" borderId="0">
      <alignment horizontal="left"/>
      <protection/>
    </xf>
    <xf numFmtId="0" fontId="51" fillId="0" borderId="4">
      <alignment horizontal="center" vertical="top" wrapText="1"/>
      <protection/>
    </xf>
    <xf numFmtId="0" fontId="51" fillId="0" borderId="4">
      <alignment horizontal="center" vertical="center"/>
      <protection/>
    </xf>
    <xf numFmtId="0" fontId="51" fillId="0" borderId="7">
      <alignment horizontal="left" wrapText="1"/>
      <protection/>
    </xf>
    <xf numFmtId="0" fontId="51" fillId="0" borderId="8">
      <alignment horizontal="left" wrapText="1"/>
      <protection/>
    </xf>
    <xf numFmtId="0" fontId="51" fillId="0" borderId="9">
      <alignment horizontal="left" wrapText="1" indent="2"/>
      <protection/>
    </xf>
    <xf numFmtId="0" fontId="7" fillId="0" borderId="9">
      <alignment horizontal="left" wrapText="1" indent="2"/>
      <protection/>
    </xf>
    <xf numFmtId="0" fontId="51" fillId="0" borderId="10">
      <alignment horizontal="center" vertical="center"/>
      <protection/>
    </xf>
    <xf numFmtId="49" fontId="51" fillId="0" borderId="1">
      <alignment horizontal="center" wrapText="1"/>
      <protection/>
    </xf>
    <xf numFmtId="49" fontId="51" fillId="0" borderId="11">
      <alignment horizontal="center" shrinkToFit="1"/>
      <protection/>
    </xf>
    <xf numFmtId="49" fontId="51" fillId="0" borderId="12">
      <alignment horizontal="center" shrinkToFit="1"/>
      <protection/>
    </xf>
    <xf numFmtId="49" fontId="51" fillId="0" borderId="3">
      <alignment horizontal="center"/>
      <protection/>
    </xf>
    <xf numFmtId="49" fontId="51" fillId="0" borderId="13">
      <alignment horizontal="center"/>
      <protection/>
    </xf>
    <xf numFmtId="49" fontId="51" fillId="0" borderId="14">
      <alignment horizontal="center"/>
      <protection/>
    </xf>
    <xf numFmtId="49" fontId="51" fillId="0" borderId="4">
      <alignment horizontal="center" vertical="top" wrapText="1"/>
      <protection/>
    </xf>
    <xf numFmtId="49" fontId="51" fillId="0" borderId="10">
      <alignment horizontal="center" vertical="center"/>
      <protection/>
    </xf>
    <xf numFmtId="4" fontId="51" fillId="0" borderId="3">
      <alignment horizontal="right" shrinkToFit="1"/>
      <protection/>
    </xf>
    <xf numFmtId="4" fontId="51" fillId="0" borderId="13">
      <alignment horizontal="right" shrinkToFit="1"/>
      <protection/>
    </xf>
    <xf numFmtId="4" fontId="51" fillId="0" borderId="14">
      <alignment horizontal="right" shrinkToFit="1"/>
      <protection/>
    </xf>
    <xf numFmtId="0" fontId="51" fillId="0" borderId="6">
      <alignment horizontal="left" wrapText="1"/>
      <protection/>
    </xf>
    <xf numFmtId="0" fontId="51" fillId="0" borderId="5">
      <alignment horizontal="left" wrapText="1"/>
      <protection/>
    </xf>
    <xf numFmtId="0" fontId="51" fillId="0" borderId="10">
      <alignment horizontal="center" vertical="center" shrinkToFit="1"/>
      <protection/>
    </xf>
    <xf numFmtId="49" fontId="51" fillId="0" borderId="10">
      <alignment horizontal="center" vertical="center" shrinkToFit="1"/>
      <protection/>
    </xf>
    <xf numFmtId="4" fontId="51" fillId="0" borderId="15">
      <alignment horizontal="right" shrinkToFit="1"/>
      <protection/>
    </xf>
    <xf numFmtId="0" fontId="51" fillId="0" borderId="7">
      <alignment horizontal="left" wrapText="1" indent="2"/>
      <protection/>
    </xf>
    <xf numFmtId="0" fontId="51" fillId="0" borderId="16">
      <alignment horizontal="left" wrapText="1"/>
      <protection/>
    </xf>
    <xf numFmtId="0" fontId="51" fillId="0" borderId="8">
      <alignment horizontal="left" wrapText="1" indent="2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3" fillId="26" borderId="17" applyNumberFormat="0" applyAlignment="0" applyProtection="0"/>
    <xf numFmtId="0" fontId="54" fillId="27" borderId="18" applyNumberFormat="0" applyAlignment="0" applyProtection="0"/>
    <xf numFmtId="0" fontId="55" fillId="27" borderId="1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60" fillId="28" borderId="23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24" applyNumberFormat="0" applyFont="0" applyAlignment="0" applyProtection="0"/>
    <xf numFmtId="9" fontId="0" fillId="0" borderId="0" applyFont="0" applyFill="0" applyBorder="0" applyAlignment="0" applyProtection="0"/>
    <xf numFmtId="0" fontId="65" fillId="0" borderId="25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5" fillId="0" borderId="26" xfId="0" applyFont="1" applyBorder="1" applyAlignment="1">
      <alignment wrapText="1"/>
    </xf>
    <xf numFmtId="0" fontId="68" fillId="0" borderId="4" xfId="50" applyNumberFormat="1" applyFont="1" applyProtection="1">
      <alignment horizontal="center" vertical="center"/>
      <protection/>
    </xf>
    <xf numFmtId="0" fontId="68" fillId="0" borderId="10" xfId="55" applyNumberFormat="1" applyFont="1" applyProtection="1">
      <alignment horizontal="center" vertical="center"/>
      <protection/>
    </xf>
    <xf numFmtId="49" fontId="68" fillId="0" borderId="10" xfId="63" applyNumberFormat="1" applyFont="1" applyProtection="1">
      <alignment horizontal="center" vertical="center"/>
      <protection/>
    </xf>
    <xf numFmtId="49" fontId="68" fillId="0" borderId="12" xfId="58" applyNumberFormat="1" applyFont="1" applyProtection="1">
      <alignment horizontal="center" shrinkToFit="1"/>
      <protection/>
    </xf>
    <xf numFmtId="49" fontId="68" fillId="0" borderId="14" xfId="61" applyNumberFormat="1" applyFont="1" applyProtection="1">
      <alignment horizontal="center"/>
      <protection/>
    </xf>
    <xf numFmtId="4" fontId="68" fillId="0" borderId="14" xfId="66" applyNumberFormat="1" applyFont="1" applyProtection="1">
      <alignment horizontal="right" shrinkToFit="1"/>
      <protection/>
    </xf>
    <xf numFmtId="0" fontId="68" fillId="0" borderId="9" xfId="53" applyNumberFormat="1" applyFont="1" applyAlignment="1" applyProtection="1">
      <alignment wrapText="1"/>
      <protection/>
    </xf>
    <xf numFmtId="0" fontId="69" fillId="0" borderId="7" xfId="51" applyNumberFormat="1" applyFont="1" applyAlignment="1" applyProtection="1">
      <alignment wrapText="1"/>
      <protection/>
    </xf>
    <xf numFmtId="49" fontId="69" fillId="0" borderId="1" xfId="56" applyNumberFormat="1" applyFont="1" applyProtection="1">
      <alignment horizontal="center" wrapText="1"/>
      <protection/>
    </xf>
    <xf numFmtId="49" fontId="69" fillId="0" borderId="3" xfId="59" applyNumberFormat="1" applyFont="1" applyProtection="1">
      <alignment horizontal="center"/>
      <protection/>
    </xf>
    <xf numFmtId="4" fontId="69" fillId="0" borderId="3" xfId="64" applyNumberFormat="1" applyFont="1" applyProtection="1">
      <alignment horizontal="right" shrinkToFit="1"/>
      <protection/>
    </xf>
    <xf numFmtId="4" fontId="68" fillId="0" borderId="27" xfId="66" applyNumberFormat="1" applyFont="1" applyBorder="1" applyProtection="1">
      <alignment horizontal="right" shrinkToFit="1"/>
      <protection/>
    </xf>
    <xf numFmtId="10" fontId="70" fillId="0" borderId="26" xfId="100" applyNumberFormat="1" applyFont="1" applyBorder="1" applyAlignment="1" applyProtection="1">
      <alignment horizontal="right" shrinkToFit="1"/>
      <protection/>
    </xf>
    <xf numFmtId="10" fontId="69" fillId="0" borderId="28" xfId="100" applyNumberFormat="1" applyFont="1" applyBorder="1" applyAlignment="1" applyProtection="1">
      <alignment horizontal="right" shrinkToFit="1"/>
      <protection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9" fillId="0" borderId="0" xfId="0" applyFont="1" applyAlignment="1">
      <alignment vertical="top"/>
    </xf>
    <xf numFmtId="0" fontId="12" fillId="0" borderId="29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" fontId="5" fillId="33" borderId="26" xfId="0" applyNumberFormat="1" applyFont="1" applyFill="1" applyBorder="1" applyAlignment="1">
      <alignment horizontal="center" vertical="center" wrapText="1"/>
    </xf>
    <xf numFmtId="0" fontId="70" fillId="33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top" shrinkToFit="1"/>
    </xf>
    <xf numFmtId="0" fontId="70" fillId="0" borderId="26" xfId="0" applyFont="1" applyBorder="1" applyAlignment="1">
      <alignment wrapText="1"/>
    </xf>
    <xf numFmtId="0" fontId="5" fillId="33" borderId="26" xfId="0" applyFont="1" applyFill="1" applyBorder="1" applyAlignment="1">
      <alignment vertical="top" wrapText="1"/>
    </xf>
    <xf numFmtId="0" fontId="5" fillId="0" borderId="26" xfId="0" applyFont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center" vertical="top" shrinkToFit="1"/>
    </xf>
    <xf numFmtId="0" fontId="5" fillId="0" borderId="30" xfId="0" applyFont="1" applyFill="1" applyBorder="1" applyAlignment="1">
      <alignment vertical="top" wrapText="1"/>
    </xf>
    <xf numFmtId="10" fontId="16" fillId="0" borderId="26" xfId="100" applyNumberFormat="1" applyFont="1" applyBorder="1" applyAlignment="1">
      <alignment/>
    </xf>
    <xf numFmtId="10" fontId="5" fillId="0" borderId="26" xfId="10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13" fillId="0" borderId="26" xfId="0" applyNumberFormat="1" applyFont="1" applyBorder="1" applyAlignment="1">
      <alignment/>
    </xf>
    <xf numFmtId="4" fontId="5" fillId="0" borderId="26" xfId="0" applyNumberFormat="1" applyFont="1" applyFill="1" applyBorder="1" applyAlignment="1">
      <alignment shrinkToFit="1"/>
    </xf>
    <xf numFmtId="0" fontId="5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wrapText="1"/>
    </xf>
    <xf numFmtId="0" fontId="68" fillId="0" borderId="10" xfId="69" applyNumberFormat="1" applyFont="1" applyProtection="1">
      <alignment horizontal="center" vertical="center" shrinkToFit="1"/>
      <protection/>
    </xf>
    <xf numFmtId="49" fontId="68" fillId="0" borderId="10" xfId="70" applyNumberFormat="1" applyFont="1" applyProtection="1">
      <alignment horizontal="center" vertical="center" shrinkToFit="1"/>
      <protection/>
    </xf>
    <xf numFmtId="49" fontId="68" fillId="0" borderId="31" xfId="36" applyNumberFormat="1" applyFont="1" applyBorder="1" applyProtection="1">
      <alignment horizontal="center" vertical="center"/>
      <protection/>
    </xf>
    <xf numFmtId="49" fontId="68" fillId="0" borderId="31" xfId="46" applyNumberFormat="1" applyFont="1" applyBorder="1" applyProtection="1">
      <alignment horizontal="center" vertical="center" shrinkToFit="1"/>
      <protection/>
    </xf>
    <xf numFmtId="49" fontId="68" fillId="0" borderId="32" xfId="46" applyNumberFormat="1" applyFont="1" applyBorder="1" applyProtection="1">
      <alignment horizontal="center" vertical="center" shrinkToFit="1"/>
      <protection/>
    </xf>
    <xf numFmtId="0" fontId="68" fillId="0" borderId="13" xfId="50" applyNumberFormat="1" applyFont="1" applyBorder="1" applyProtection="1">
      <alignment horizontal="center" vertical="center"/>
      <protection/>
    </xf>
    <xf numFmtId="0" fontId="68" fillId="0" borderId="33" xfId="68" applyNumberFormat="1" applyFont="1" applyBorder="1" applyAlignment="1" applyProtection="1">
      <alignment horizontal="left" wrapText="1"/>
      <protection/>
    </xf>
    <xf numFmtId="0" fontId="68" fillId="19" borderId="33" xfId="43" applyNumberFormat="1" applyFont="1" applyBorder="1" applyAlignment="1" applyProtection="1">
      <alignment wrapText="1"/>
      <protection/>
    </xf>
    <xf numFmtId="0" fontId="68" fillId="19" borderId="34" xfId="44" applyNumberFormat="1" applyFont="1" applyBorder="1" applyAlignment="1" applyProtection="1">
      <alignment horizontal="left" wrapText="1"/>
      <protection/>
    </xf>
    <xf numFmtId="0" fontId="68" fillId="0" borderId="34" xfId="67" applyNumberFormat="1" applyFont="1" applyBorder="1" applyAlignment="1" applyProtection="1">
      <alignment horizontal="left" wrapText="1"/>
      <protection/>
    </xf>
    <xf numFmtId="0" fontId="68" fillId="0" borderId="35" xfId="67" applyNumberFormat="1" applyFont="1" applyBorder="1" applyAlignment="1" applyProtection="1">
      <alignment horizontal="left" wrapText="1"/>
      <protection/>
    </xf>
    <xf numFmtId="0" fontId="71" fillId="0" borderId="36" xfId="50" applyNumberFormat="1" applyFont="1" applyBorder="1" applyAlignment="1" applyProtection="1">
      <alignment horizontal="left" vertical="center" wrapText="1"/>
      <protection/>
    </xf>
    <xf numFmtId="0" fontId="71" fillId="0" borderId="37" xfId="69" applyNumberFormat="1" applyFont="1" applyBorder="1" applyProtection="1">
      <alignment horizontal="center" vertical="center" shrinkToFit="1"/>
      <protection/>
    </xf>
    <xf numFmtId="4" fontId="68" fillId="0" borderId="4" xfId="38" applyNumberFormat="1" applyFont="1" applyBorder="1" applyAlignment="1" applyProtection="1">
      <alignment horizontal="right" vertical="center" shrinkToFit="1"/>
      <protection/>
    </xf>
    <xf numFmtId="49" fontId="68" fillId="0" borderId="38" xfId="45" applyNumberFormat="1" applyFont="1" applyBorder="1" applyAlignment="1" applyProtection="1">
      <alignment horizontal="center" vertical="center" shrinkToFit="1"/>
      <protection/>
    </xf>
    <xf numFmtId="49" fontId="68" fillId="0" borderId="39" xfId="45" applyNumberFormat="1" applyFont="1" applyBorder="1" applyAlignment="1" applyProtection="1">
      <alignment horizontal="center" vertical="center" shrinkToFit="1"/>
      <protection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" fontId="6" fillId="0" borderId="26" xfId="0" applyNumberFormat="1" applyFont="1" applyFill="1" applyBorder="1" applyAlignment="1">
      <alignment wrapText="1"/>
    </xf>
    <xf numFmtId="0" fontId="6" fillId="0" borderId="26" xfId="0" applyFont="1" applyFill="1" applyBorder="1" applyAlignment="1">
      <alignment horizontal="right" vertical="top" wrapText="1"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 horizontal="right"/>
    </xf>
    <xf numFmtId="0" fontId="72" fillId="33" borderId="0" xfId="0" applyFont="1" applyFill="1" applyAlignment="1">
      <alignment vertical="top"/>
    </xf>
    <xf numFmtId="0" fontId="73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/>
    </xf>
    <xf numFmtId="4" fontId="72" fillId="33" borderId="0" xfId="0" applyNumberFormat="1" applyFont="1" applyFill="1" applyAlignment="1">
      <alignment vertical="top"/>
    </xf>
    <xf numFmtId="0" fontId="14" fillId="0" borderId="26" xfId="60" applyNumberFormat="1" applyFont="1" applyBorder="1" applyAlignment="1" applyProtection="1">
      <alignment horizontal="center" vertical="center" wrapText="1"/>
      <protection/>
    </xf>
    <xf numFmtId="0" fontId="14" fillId="33" borderId="26" xfId="60" applyNumberFormat="1" applyFont="1" applyFill="1" applyBorder="1" applyAlignment="1" applyProtection="1">
      <alignment horizontal="center" vertical="center" wrapText="1"/>
      <protection/>
    </xf>
    <xf numFmtId="0" fontId="68" fillId="0" borderId="26" xfId="0" applyFont="1" applyBorder="1" applyAlignment="1">
      <alignment horizontal="center" vertical="center" wrapText="1"/>
    </xf>
    <xf numFmtId="10" fontId="18" fillId="0" borderId="26" xfId="10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4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26" xfId="0" applyFont="1" applyBorder="1" applyAlignment="1">
      <alignment horizontal="right" wrapText="1"/>
    </xf>
    <xf numFmtId="0" fontId="68" fillId="0" borderId="40" xfId="69" applyNumberFormat="1" applyFont="1" applyBorder="1" applyProtection="1">
      <alignment horizontal="center" vertical="center" shrinkToFit="1"/>
      <protection/>
    </xf>
    <xf numFmtId="49" fontId="68" fillId="0" borderId="41" xfId="36" applyNumberFormat="1" applyFont="1" applyBorder="1" applyProtection="1">
      <alignment horizontal="center" vertical="center"/>
      <protection/>
    </xf>
    <xf numFmtId="4" fontId="71" fillId="0" borderId="42" xfId="71" applyNumberFormat="1" applyFont="1" applyBorder="1" applyAlignment="1" applyProtection="1">
      <alignment horizontal="right" vertical="center" shrinkToFit="1"/>
      <protection/>
    </xf>
    <xf numFmtId="4" fontId="68" fillId="0" borderId="14" xfId="38" applyNumberFormat="1" applyFont="1" applyBorder="1" applyAlignment="1" applyProtection="1">
      <alignment horizontal="right" vertical="center" shrinkToFit="1"/>
      <protection/>
    </xf>
    <xf numFmtId="49" fontId="68" fillId="0" borderId="43" xfId="45" applyNumberFormat="1" applyFont="1" applyBorder="1" applyAlignment="1" applyProtection="1">
      <alignment horizontal="center" vertical="center" shrinkToFit="1"/>
      <protection/>
    </xf>
    <xf numFmtId="4" fontId="68" fillId="0" borderId="26" xfId="64" applyNumberFormat="1" applyFont="1" applyBorder="1" applyAlignment="1" applyProtection="1">
      <alignment horizontal="right" vertical="center" shrinkToFit="1"/>
      <protection/>
    </xf>
    <xf numFmtId="4" fontId="68" fillId="0" borderId="26" xfId="71" applyNumberFormat="1" applyFont="1" applyBorder="1" applyAlignment="1" applyProtection="1">
      <alignment horizontal="right" vertical="center" shrinkToFit="1"/>
      <protection/>
    </xf>
    <xf numFmtId="0" fontId="23" fillId="0" borderId="0" xfId="0" applyFont="1" applyAlignment="1">
      <alignment/>
    </xf>
    <xf numFmtId="4" fontId="14" fillId="0" borderId="14" xfId="66" applyNumberFormat="1" applyFont="1" applyProtection="1">
      <alignment horizontal="right" shrinkToFit="1"/>
      <protection/>
    </xf>
    <xf numFmtId="10" fontId="5" fillId="0" borderId="26" xfId="100" applyNumberFormat="1" applyFont="1" applyBorder="1" applyAlignment="1" applyProtection="1">
      <alignment horizontal="right" shrinkToFit="1"/>
      <protection/>
    </xf>
    <xf numFmtId="0" fontId="14" fillId="0" borderId="9" xfId="53" applyNumberFormat="1" applyFont="1" applyAlignment="1" applyProtection="1">
      <alignment wrapText="1"/>
      <protection/>
    </xf>
    <xf numFmtId="49" fontId="14" fillId="0" borderId="12" xfId="58" applyNumberFormat="1" applyFont="1" applyProtection="1">
      <alignment horizontal="center" shrinkToFit="1"/>
      <protection/>
    </xf>
    <xf numFmtId="49" fontId="14" fillId="0" borderId="14" xfId="61" applyNumberFormat="1" applyFont="1" applyProtection="1">
      <alignment horizontal="center"/>
      <protection/>
    </xf>
    <xf numFmtId="4" fontId="14" fillId="0" borderId="27" xfId="66" applyNumberFormat="1" applyFont="1" applyBorder="1" applyProtection="1">
      <alignment horizontal="right" shrinkToFit="1"/>
      <protection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5" fillId="0" borderId="44" xfId="0" applyFont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75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6" fillId="0" borderId="0" xfId="0" applyFont="1" applyBorder="1" applyAlignment="1">
      <alignment wrapText="1"/>
    </xf>
    <xf numFmtId="0" fontId="17" fillId="33" borderId="0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center" wrapText="1"/>
    </xf>
    <xf numFmtId="49" fontId="5" fillId="0" borderId="26" xfId="0" applyNumberFormat="1" applyFont="1" applyBorder="1" applyAlignment="1">
      <alignment horizontal="center" vertical="top" shrinkToFit="1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4" fontId="6" fillId="0" borderId="26" xfId="0" applyNumberFormat="1" applyFont="1" applyBorder="1" applyAlignment="1">
      <alignment/>
    </xf>
    <xf numFmtId="10" fontId="6" fillId="0" borderId="26" xfId="100" applyNumberFormat="1" applyFont="1" applyBorder="1" applyAlignment="1">
      <alignment/>
    </xf>
    <xf numFmtId="0" fontId="6" fillId="0" borderId="26" xfId="0" applyFont="1" applyFill="1" applyBorder="1" applyAlignment="1">
      <alignment vertical="top" wrapText="1"/>
    </xf>
    <xf numFmtId="49" fontId="6" fillId="0" borderId="26" xfId="0" applyNumberFormat="1" applyFont="1" applyFill="1" applyBorder="1" applyAlignment="1">
      <alignment horizontal="center" vertical="top" shrinkToFit="1"/>
    </xf>
    <xf numFmtId="4" fontId="6" fillId="0" borderId="26" xfId="0" applyNumberFormat="1" applyFont="1" applyFill="1" applyBorder="1" applyAlignment="1">
      <alignment shrinkToFit="1"/>
    </xf>
    <xf numFmtId="4" fontId="71" fillId="0" borderId="26" xfId="64" applyNumberFormat="1" applyFont="1" applyBorder="1" applyAlignment="1" applyProtection="1">
      <alignment horizontal="right" vertical="center" shrinkToFit="1"/>
      <protection/>
    </xf>
    <xf numFmtId="0" fontId="5" fillId="0" borderId="26" xfId="95" applyFont="1" applyFill="1" applyBorder="1" applyAlignment="1">
      <alignment horizontal="left" vertical="center" wrapText="1"/>
      <protection/>
    </xf>
    <xf numFmtId="4" fontId="5" fillId="0" borderId="26" xfId="0" applyNumberFormat="1" applyFont="1" applyFill="1" applyBorder="1" applyAlignment="1">
      <alignment horizontal="center" vertical="center" wrapText="1"/>
    </xf>
    <xf numFmtId="4" fontId="17" fillId="33" borderId="26" xfId="0" applyNumberFormat="1" applyFont="1" applyFill="1" applyBorder="1" applyAlignment="1">
      <alignment horizontal="right" vertical="center" wrapText="1"/>
    </xf>
    <xf numFmtId="10" fontId="19" fillId="0" borderId="26" xfId="100" applyNumberFormat="1" applyFont="1" applyBorder="1" applyAlignment="1">
      <alignment vertical="center"/>
    </xf>
    <xf numFmtId="4" fontId="5" fillId="0" borderId="26" xfId="0" applyNumberFormat="1" applyFont="1" applyFill="1" applyBorder="1" applyAlignment="1">
      <alignment horizontal="right" vertical="center" wrapText="1"/>
    </xf>
    <xf numFmtId="10" fontId="15" fillId="0" borderId="26" xfId="100" applyNumberFormat="1" applyFont="1" applyBorder="1" applyAlignment="1">
      <alignment vertical="center"/>
    </xf>
    <xf numFmtId="171" fontId="20" fillId="0" borderId="26" xfId="103" applyFont="1" applyBorder="1" applyAlignment="1">
      <alignment horizontal="right" wrapText="1"/>
    </xf>
    <xf numFmtId="4" fontId="14" fillId="0" borderId="26" xfId="0" applyNumberFormat="1" applyFont="1" applyBorder="1" applyAlignment="1">
      <alignment wrapText="1"/>
    </xf>
    <xf numFmtId="0" fontId="70" fillId="0" borderId="0" xfId="47" applyNumberFormat="1" applyFont="1" applyBorder="1" applyAlignment="1" applyProtection="1">
      <alignment horizontal="center" vertical="center"/>
      <protection/>
    </xf>
    <xf numFmtId="0" fontId="70" fillId="0" borderId="0" xfId="48" applyNumberFormat="1" applyFont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>
      <alignment horizontal="right"/>
    </xf>
    <xf numFmtId="0" fontId="68" fillId="0" borderId="13" xfId="49" applyNumberFormat="1" applyFont="1" applyBorder="1" applyAlignment="1" applyProtection="1">
      <alignment horizontal="center" vertical="top" wrapText="1"/>
      <protection/>
    </xf>
    <xf numFmtId="0" fontId="68" fillId="0" borderId="48" xfId="49" applyNumberFormat="1" applyFont="1" applyBorder="1" applyAlignment="1" applyProtection="1">
      <alignment horizontal="center" vertical="top" wrapText="1"/>
      <protection/>
    </xf>
    <xf numFmtId="0" fontId="68" fillId="0" borderId="14" xfId="49" applyNumberFormat="1" applyFont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right" wrapText="1"/>
    </xf>
    <xf numFmtId="49" fontId="68" fillId="0" borderId="4" xfId="62" applyNumberFormat="1" applyFont="1" applyProtection="1">
      <alignment horizontal="center" vertical="top" wrapText="1"/>
      <protection/>
    </xf>
    <xf numFmtId="49" fontId="68" fillId="0" borderId="4" xfId="62" applyFont="1">
      <alignment horizontal="center" vertical="top" wrapText="1"/>
      <protection/>
    </xf>
    <xf numFmtId="0" fontId="68" fillId="0" borderId="4" xfId="49" applyNumberFormat="1" applyFont="1" applyProtection="1">
      <alignment horizontal="center" vertical="top" wrapText="1"/>
      <protection/>
    </xf>
    <xf numFmtId="0" fontId="68" fillId="0" borderId="4" xfId="49" applyFont="1">
      <alignment horizontal="center" vertical="top" wrapText="1"/>
      <protection/>
    </xf>
    <xf numFmtId="0" fontId="5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  <xf numFmtId="0" fontId="72" fillId="0" borderId="0" xfId="0" applyFont="1" applyAlignment="1">
      <alignment horizontal="right"/>
    </xf>
    <xf numFmtId="0" fontId="14" fillId="34" borderId="0" xfId="0" applyFont="1" applyFill="1" applyAlignment="1">
      <alignment horizontal="center" wrapText="1"/>
    </xf>
    <xf numFmtId="0" fontId="5" fillId="0" borderId="29" xfId="0" applyFont="1" applyFill="1" applyBorder="1" applyAlignment="1">
      <alignment horizontal="right"/>
    </xf>
    <xf numFmtId="0" fontId="70" fillId="33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2" xfId="33"/>
    <cellStyle name="xl103" xfId="34"/>
    <cellStyle name="xl106" xfId="35"/>
    <cellStyle name="xl107" xfId="36"/>
    <cellStyle name="xl109" xfId="37"/>
    <cellStyle name="xl110" xfId="38"/>
    <cellStyle name="xl114" xfId="39"/>
    <cellStyle name="xl115" xfId="40"/>
    <cellStyle name="xl116" xfId="41"/>
    <cellStyle name="xl117" xfId="42"/>
    <cellStyle name="xl118" xfId="43"/>
    <cellStyle name="xl119" xfId="44"/>
    <cellStyle name="xl120" xfId="45"/>
    <cellStyle name="xl121" xfId="46"/>
    <cellStyle name="xl24" xfId="47"/>
    <cellStyle name="xl25" xfId="48"/>
    <cellStyle name="xl26" xfId="49"/>
    <cellStyle name="xl27" xfId="50"/>
    <cellStyle name="xl28" xfId="51"/>
    <cellStyle name="xl29" xfId="52"/>
    <cellStyle name="xl30" xfId="53"/>
    <cellStyle name="xl32" xfId="54"/>
    <cellStyle name="xl34" xfId="55"/>
    <cellStyle name="xl35" xfId="56"/>
    <cellStyle name="xl36" xfId="57"/>
    <cellStyle name="xl37" xfId="58"/>
    <cellStyle name="xl39" xfId="59"/>
    <cellStyle name="xl40" xfId="60"/>
    <cellStyle name="xl41" xfId="61"/>
    <cellStyle name="xl46" xfId="62"/>
    <cellStyle name="xl47" xfId="63"/>
    <cellStyle name="xl48" xfId="64"/>
    <cellStyle name="xl49" xfId="65"/>
    <cellStyle name="xl50" xfId="66"/>
    <cellStyle name="xl70" xfId="67"/>
    <cellStyle name="xl71" xfId="68"/>
    <cellStyle name="xl78" xfId="69"/>
    <cellStyle name="xl81" xfId="70"/>
    <cellStyle name="xl86" xfId="71"/>
    <cellStyle name="xl97" xfId="72"/>
    <cellStyle name="xl98" xfId="73"/>
    <cellStyle name="xl99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%2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1(202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8"/>
  <sheetViews>
    <sheetView view="pageBreakPreview" zoomScaleSheetLayoutView="100" workbookViewId="0" topLeftCell="A1">
      <selection activeCell="A42" sqref="A42"/>
    </sheetView>
  </sheetViews>
  <sheetFormatPr defaultColWidth="9.00390625" defaultRowHeight="12.75" outlineLevelRow="1"/>
  <cols>
    <col min="1" max="1" width="46.75390625" style="5" customWidth="1"/>
    <col min="2" max="2" width="8.125" style="1" customWidth="1"/>
    <col min="3" max="3" width="27.75390625" style="1" customWidth="1"/>
    <col min="4" max="4" width="15.625" style="1" customWidth="1"/>
    <col min="5" max="5" width="14.875" style="1" customWidth="1"/>
    <col min="6" max="6" width="13.625" style="1" customWidth="1"/>
    <col min="7" max="16384" width="9.125" style="1" customWidth="1"/>
  </cols>
  <sheetData>
    <row r="1" spans="2:6" ht="34.5" customHeight="1">
      <c r="B1" s="144" t="s">
        <v>3</v>
      </c>
      <c r="C1" s="144"/>
      <c r="D1" s="144"/>
      <c r="E1" s="144"/>
      <c r="F1" s="144"/>
    </row>
    <row r="2" spans="2:6" ht="18.75" customHeight="1">
      <c r="B2" s="144" t="s">
        <v>4</v>
      </c>
      <c r="C2" s="144"/>
      <c r="D2" s="144"/>
      <c r="E2" s="144"/>
      <c r="F2" s="144"/>
    </row>
    <row r="3" spans="2:6" ht="18.75" customHeight="1">
      <c r="B3" s="144" t="s">
        <v>5</v>
      </c>
      <c r="C3" s="144"/>
      <c r="D3" s="144"/>
      <c r="E3" s="144"/>
      <c r="F3" s="144"/>
    </row>
    <row r="4" spans="2:5" ht="18.75">
      <c r="B4" s="144"/>
      <c r="C4" s="144"/>
      <c r="D4" s="144"/>
      <c r="E4" s="144"/>
    </row>
    <row r="5" spans="2:3" ht="12.75">
      <c r="B5" s="15"/>
      <c r="C5" s="15"/>
    </row>
    <row r="6" spans="1:4" ht="17.25" customHeight="1">
      <c r="A6" s="7"/>
      <c r="B6" s="149"/>
      <c r="C6" s="149"/>
      <c r="D6" s="6"/>
    </row>
    <row r="7" spans="1:6" ht="17.25" customHeight="1">
      <c r="A7" s="138" t="s">
        <v>204</v>
      </c>
      <c r="B7" s="138"/>
      <c r="C7" s="138"/>
      <c r="D7" s="138"/>
      <c r="E7" s="138"/>
      <c r="F7" s="138"/>
    </row>
    <row r="8" spans="1:6" ht="20.25" customHeight="1">
      <c r="A8" s="139" t="s">
        <v>6</v>
      </c>
      <c r="B8" s="139"/>
      <c r="C8" s="139"/>
      <c r="D8" s="139"/>
      <c r="E8" s="139"/>
      <c r="F8" s="139"/>
    </row>
    <row r="9" spans="1:3" ht="1.5" customHeight="1" hidden="1">
      <c r="A9" s="8"/>
      <c r="B9" s="9" t="s">
        <v>1</v>
      </c>
      <c r="C9" s="9"/>
    </row>
    <row r="10" spans="1:4" ht="39.75" customHeight="1" hidden="1">
      <c r="A10" s="10" t="s">
        <v>0</v>
      </c>
      <c r="B10" s="11"/>
      <c r="C10" s="12"/>
      <c r="D10" s="2"/>
    </row>
    <row r="11" spans="1:6" ht="18.75">
      <c r="A11" s="10"/>
      <c r="B11" s="7"/>
      <c r="C11" s="140" t="s">
        <v>2</v>
      </c>
      <c r="D11" s="140"/>
      <c r="E11" s="140"/>
      <c r="F11" s="140"/>
    </row>
    <row r="12" spans="1:6" ht="72.75" customHeight="1">
      <c r="A12" s="147" t="s">
        <v>9</v>
      </c>
      <c r="B12" s="147" t="s">
        <v>10</v>
      </c>
      <c r="C12" s="141" t="s">
        <v>11</v>
      </c>
      <c r="D12" s="145" t="s">
        <v>12</v>
      </c>
      <c r="E12" s="145" t="s">
        <v>13</v>
      </c>
      <c r="F12" s="147" t="s">
        <v>8</v>
      </c>
    </row>
    <row r="13" spans="1:6" ht="18.75" customHeight="1">
      <c r="A13" s="148"/>
      <c r="B13" s="148"/>
      <c r="C13" s="142"/>
      <c r="D13" s="146"/>
      <c r="E13" s="146"/>
      <c r="F13" s="148"/>
    </row>
    <row r="14" spans="1:6" ht="19.5" customHeight="1">
      <c r="A14" s="148"/>
      <c r="B14" s="148"/>
      <c r="C14" s="143"/>
      <c r="D14" s="146"/>
      <c r="E14" s="146"/>
      <c r="F14" s="148"/>
    </row>
    <row r="15" spans="1:6" ht="20.25" customHeight="1" thickBot="1">
      <c r="A15" s="17">
        <v>1</v>
      </c>
      <c r="B15" s="18">
        <v>2</v>
      </c>
      <c r="C15" s="18">
        <v>3</v>
      </c>
      <c r="D15" s="19" t="s">
        <v>15</v>
      </c>
      <c r="E15" s="19" t="s">
        <v>16</v>
      </c>
      <c r="F15" s="19" t="s">
        <v>17</v>
      </c>
    </row>
    <row r="16" spans="1:6" ht="39.75" customHeight="1">
      <c r="A16" s="24" t="s">
        <v>18</v>
      </c>
      <c r="B16" s="25" t="s">
        <v>19</v>
      </c>
      <c r="C16" s="26" t="s">
        <v>20</v>
      </c>
      <c r="D16" s="27">
        <v>8073.851</v>
      </c>
      <c r="E16" s="27">
        <v>8807.418</v>
      </c>
      <c r="F16" s="30">
        <f>E16/D16</f>
        <v>1.090857138681405</v>
      </c>
    </row>
    <row r="17" spans="1:6" ht="18" customHeight="1">
      <c r="A17" s="23" t="s">
        <v>21</v>
      </c>
      <c r="B17" s="20" t="s">
        <v>19</v>
      </c>
      <c r="C17" s="21" t="s">
        <v>22</v>
      </c>
      <c r="D17" s="22">
        <v>4806.5</v>
      </c>
      <c r="E17" s="28">
        <v>555.656</v>
      </c>
      <c r="F17" s="29">
        <f aca="true" t="shared" si="0" ref="F17:F73">E17/D17</f>
        <v>0.11560511806928117</v>
      </c>
    </row>
    <row r="18" spans="1:6" ht="16.5" customHeight="1">
      <c r="A18" s="23" t="s">
        <v>23</v>
      </c>
      <c r="B18" s="20" t="s">
        <v>19</v>
      </c>
      <c r="C18" s="21" t="s">
        <v>24</v>
      </c>
      <c r="D18" s="22">
        <v>209.15</v>
      </c>
      <c r="E18" s="28">
        <v>235.373</v>
      </c>
      <c r="F18" s="29">
        <f t="shared" si="0"/>
        <v>1.125378914654554</v>
      </c>
    </row>
    <row r="19" spans="1:6" ht="25.5" customHeight="1">
      <c r="A19" s="23" t="s">
        <v>25</v>
      </c>
      <c r="B19" s="20" t="s">
        <v>19</v>
      </c>
      <c r="C19" s="21" t="s">
        <v>26</v>
      </c>
      <c r="D19" s="22">
        <v>209.15</v>
      </c>
      <c r="E19" s="28">
        <v>235.373</v>
      </c>
      <c r="F19" s="29">
        <f t="shared" si="0"/>
        <v>1.125378914654554</v>
      </c>
    </row>
    <row r="20" spans="1:6" ht="119.25" customHeight="1">
      <c r="A20" s="23" t="s">
        <v>27</v>
      </c>
      <c r="B20" s="20" t="s">
        <v>19</v>
      </c>
      <c r="C20" s="21" t="s">
        <v>28</v>
      </c>
      <c r="D20" s="22">
        <v>209.15</v>
      </c>
      <c r="E20" s="28">
        <v>234.87</v>
      </c>
      <c r="F20" s="29">
        <f t="shared" si="0"/>
        <v>1.1229739421467846</v>
      </c>
    </row>
    <row r="21" spans="1:6" ht="159.75" customHeight="1">
      <c r="A21" s="23" t="s">
        <v>30</v>
      </c>
      <c r="B21" s="20" t="s">
        <v>19</v>
      </c>
      <c r="C21" s="21" t="s">
        <v>31</v>
      </c>
      <c r="D21" s="22">
        <v>209.15</v>
      </c>
      <c r="E21" s="28">
        <v>234.843</v>
      </c>
      <c r="F21" s="29">
        <f t="shared" si="0"/>
        <v>1.1228448481950752</v>
      </c>
    </row>
    <row r="22" spans="1:6" ht="130.5" customHeight="1">
      <c r="A22" s="23" t="s">
        <v>32</v>
      </c>
      <c r="B22" s="20" t="s">
        <v>19</v>
      </c>
      <c r="C22" s="21" t="s">
        <v>33</v>
      </c>
      <c r="D22" s="22" t="s">
        <v>29</v>
      </c>
      <c r="E22" s="28">
        <v>0.01</v>
      </c>
      <c r="F22" s="29"/>
    </row>
    <row r="23" spans="1:6" ht="168.75" customHeight="1">
      <c r="A23" s="23" t="s">
        <v>34</v>
      </c>
      <c r="B23" s="20" t="s">
        <v>19</v>
      </c>
      <c r="C23" s="21" t="s">
        <v>35</v>
      </c>
      <c r="D23" s="22" t="s">
        <v>29</v>
      </c>
      <c r="E23" s="28">
        <v>0.01</v>
      </c>
      <c r="F23" s="29"/>
    </row>
    <row r="24" spans="1:6" ht="180" customHeight="1">
      <c r="A24" s="23" t="s">
        <v>36</v>
      </c>
      <c r="B24" s="20" t="s">
        <v>19</v>
      </c>
      <c r="C24" s="21" t="s">
        <v>37</v>
      </c>
      <c r="D24" s="22">
        <v>0</v>
      </c>
      <c r="E24" s="28">
        <v>-0.02</v>
      </c>
      <c r="F24" s="29"/>
    </row>
    <row r="25" spans="1:6" ht="216.75" customHeight="1">
      <c r="A25" s="23" t="s">
        <v>206</v>
      </c>
      <c r="B25" s="20" t="s">
        <v>19</v>
      </c>
      <c r="C25" s="21" t="s">
        <v>205</v>
      </c>
      <c r="D25" s="22">
        <v>0</v>
      </c>
      <c r="E25" s="28">
        <v>-0.02</v>
      </c>
      <c r="F25" s="29"/>
    </row>
    <row r="26" spans="1:6" ht="69" customHeight="1">
      <c r="A26" s="23" t="s">
        <v>38</v>
      </c>
      <c r="B26" s="20" t="s">
        <v>19</v>
      </c>
      <c r="C26" s="21" t="s">
        <v>39</v>
      </c>
      <c r="D26" s="22">
        <v>0</v>
      </c>
      <c r="E26" s="28">
        <v>0.52</v>
      </c>
      <c r="F26" s="29"/>
    </row>
    <row r="27" spans="1:6" ht="113.25" customHeight="1">
      <c r="A27" s="23" t="s">
        <v>40</v>
      </c>
      <c r="B27" s="20" t="s">
        <v>19</v>
      </c>
      <c r="C27" s="21" t="s">
        <v>41</v>
      </c>
      <c r="D27" s="22">
        <v>0</v>
      </c>
      <c r="E27" s="28">
        <v>0.462</v>
      </c>
      <c r="F27" s="29"/>
    </row>
    <row r="28" spans="1:6" ht="87" customHeight="1">
      <c r="A28" s="23" t="s">
        <v>207</v>
      </c>
      <c r="B28" s="20" t="s">
        <v>19</v>
      </c>
      <c r="C28" s="21" t="s">
        <v>208</v>
      </c>
      <c r="D28" s="22">
        <v>0</v>
      </c>
      <c r="E28" s="28">
        <v>0.01</v>
      </c>
      <c r="F28" s="29"/>
    </row>
    <row r="29" spans="1:6" ht="117" customHeight="1">
      <c r="A29" s="23" t="s">
        <v>42</v>
      </c>
      <c r="B29" s="20" t="s">
        <v>19</v>
      </c>
      <c r="C29" s="21" t="s">
        <v>43</v>
      </c>
      <c r="D29" s="22">
        <v>0</v>
      </c>
      <c r="E29" s="28">
        <v>0.04</v>
      </c>
      <c r="F29" s="29"/>
    </row>
    <row r="30" spans="1:6" ht="26.25" customHeight="1">
      <c r="A30" s="23" t="s">
        <v>44</v>
      </c>
      <c r="B30" s="20" t="s">
        <v>19</v>
      </c>
      <c r="C30" s="21" t="s">
        <v>45</v>
      </c>
      <c r="D30" s="22">
        <f aca="true" t="shared" si="1" ref="D30:E32">D31</f>
        <v>39</v>
      </c>
      <c r="E30" s="22">
        <f t="shared" si="1"/>
        <v>41.103</v>
      </c>
      <c r="F30" s="29">
        <f t="shared" si="0"/>
        <v>1.053923076923077</v>
      </c>
    </row>
    <row r="31" spans="1:6" ht="23.25" customHeight="1">
      <c r="A31" s="23" t="s">
        <v>46</v>
      </c>
      <c r="B31" s="20" t="s">
        <v>19</v>
      </c>
      <c r="C31" s="21" t="s">
        <v>47</v>
      </c>
      <c r="D31" s="22">
        <f t="shared" si="1"/>
        <v>39</v>
      </c>
      <c r="E31" s="22">
        <f t="shared" si="1"/>
        <v>41.103</v>
      </c>
      <c r="F31" s="29">
        <f t="shared" si="0"/>
        <v>1.053923076923077</v>
      </c>
    </row>
    <row r="32" spans="1:6" ht="24" customHeight="1">
      <c r="A32" s="23" t="s">
        <v>46</v>
      </c>
      <c r="B32" s="20" t="s">
        <v>19</v>
      </c>
      <c r="C32" s="21" t="s">
        <v>48</v>
      </c>
      <c r="D32" s="22">
        <f t="shared" si="1"/>
        <v>39</v>
      </c>
      <c r="E32" s="22">
        <f t="shared" si="1"/>
        <v>41.103</v>
      </c>
      <c r="F32" s="29">
        <f t="shared" si="0"/>
        <v>1.053923076923077</v>
      </c>
    </row>
    <row r="33" spans="1:6" ht="46.5" customHeight="1" outlineLevel="1">
      <c r="A33" s="23" t="s">
        <v>49</v>
      </c>
      <c r="B33" s="20" t="s">
        <v>19</v>
      </c>
      <c r="C33" s="21" t="s">
        <v>50</v>
      </c>
      <c r="D33" s="22">
        <v>39</v>
      </c>
      <c r="E33" s="28">
        <v>41.103</v>
      </c>
      <c r="F33" s="29">
        <f t="shared" si="0"/>
        <v>1.053923076923077</v>
      </c>
    </row>
    <row r="34" spans="1:6" ht="23.25" customHeight="1">
      <c r="A34" s="23" t="s">
        <v>51</v>
      </c>
      <c r="B34" s="20" t="s">
        <v>19</v>
      </c>
      <c r="C34" s="21" t="s">
        <v>52</v>
      </c>
      <c r="D34" s="22">
        <v>4195.15</v>
      </c>
      <c r="E34" s="28">
        <v>4875.797</v>
      </c>
      <c r="F34" s="29">
        <f t="shared" si="0"/>
        <v>1.162246165214593</v>
      </c>
    </row>
    <row r="35" spans="1:6" ht="27.75" customHeight="1">
      <c r="A35" s="23" t="s">
        <v>53</v>
      </c>
      <c r="B35" s="20" t="s">
        <v>19</v>
      </c>
      <c r="C35" s="21" t="s">
        <v>54</v>
      </c>
      <c r="D35" s="22">
        <f>D36+D37</f>
        <v>175</v>
      </c>
      <c r="E35" s="22">
        <f>E36+E37</f>
        <v>169.353</v>
      </c>
      <c r="F35" s="29">
        <f t="shared" si="0"/>
        <v>0.9677314285714286</v>
      </c>
    </row>
    <row r="36" spans="1:6" ht="116.25" customHeight="1">
      <c r="A36" s="23" t="s">
        <v>55</v>
      </c>
      <c r="B36" s="20" t="s">
        <v>19</v>
      </c>
      <c r="C36" s="21" t="s">
        <v>56</v>
      </c>
      <c r="D36" s="22">
        <v>175</v>
      </c>
      <c r="E36" s="28">
        <v>167.311</v>
      </c>
      <c r="F36" s="29">
        <f t="shared" si="0"/>
        <v>0.9560628571428572</v>
      </c>
    </row>
    <row r="37" spans="1:6" ht="84" customHeight="1">
      <c r="A37" s="23" t="s">
        <v>57</v>
      </c>
      <c r="B37" s="20" t="s">
        <v>19</v>
      </c>
      <c r="C37" s="21" t="s">
        <v>58</v>
      </c>
      <c r="D37" s="22">
        <v>0</v>
      </c>
      <c r="E37" s="28">
        <v>2.042</v>
      </c>
      <c r="F37" s="29"/>
    </row>
    <row r="38" spans="1:6" ht="25.5" customHeight="1">
      <c r="A38" s="23" t="s">
        <v>59</v>
      </c>
      <c r="B38" s="20" t="s">
        <v>19</v>
      </c>
      <c r="C38" s="21" t="s">
        <v>60</v>
      </c>
      <c r="D38" s="22">
        <v>4020.15</v>
      </c>
      <c r="E38" s="28">
        <v>4706.443</v>
      </c>
      <c r="F38" s="29">
        <f t="shared" si="0"/>
        <v>1.1707132818427173</v>
      </c>
    </row>
    <row r="39" spans="1:6" ht="23.25" customHeight="1">
      <c r="A39" s="23" t="s">
        <v>61</v>
      </c>
      <c r="B39" s="20" t="s">
        <v>19</v>
      </c>
      <c r="C39" s="21" t="s">
        <v>62</v>
      </c>
      <c r="D39" s="22">
        <v>2487.05</v>
      </c>
      <c r="E39" s="28">
        <v>2952.668</v>
      </c>
      <c r="F39" s="29">
        <f t="shared" si="0"/>
        <v>1.1872169839770008</v>
      </c>
    </row>
    <row r="40" spans="1:6" ht="51" customHeight="1">
      <c r="A40" s="23" t="s">
        <v>63</v>
      </c>
      <c r="B40" s="20" t="s">
        <v>19</v>
      </c>
      <c r="C40" s="21" t="s">
        <v>64</v>
      </c>
      <c r="D40" s="22">
        <v>2487.05</v>
      </c>
      <c r="E40" s="28">
        <v>2952.668</v>
      </c>
      <c r="F40" s="29">
        <f t="shared" si="0"/>
        <v>1.1872169839770008</v>
      </c>
    </row>
    <row r="41" spans="1:6" ht="97.5" customHeight="1">
      <c r="A41" s="23" t="s">
        <v>65</v>
      </c>
      <c r="B41" s="20" t="s">
        <v>19</v>
      </c>
      <c r="C41" s="21" t="s">
        <v>66</v>
      </c>
      <c r="D41" s="22">
        <v>2451.5</v>
      </c>
      <c r="E41" s="28">
        <v>2917.186</v>
      </c>
      <c r="F41" s="29">
        <f t="shared" si="0"/>
        <v>1.1899596165612891</v>
      </c>
    </row>
    <row r="42" spans="1:6" ht="64.5" customHeight="1">
      <c r="A42" s="23" t="s">
        <v>67</v>
      </c>
      <c r="B42" s="20" t="s">
        <v>19</v>
      </c>
      <c r="C42" s="21" t="s">
        <v>68</v>
      </c>
      <c r="D42" s="22">
        <v>28.7</v>
      </c>
      <c r="E42" s="28">
        <v>28.664</v>
      </c>
      <c r="F42" s="29">
        <f t="shared" si="0"/>
        <v>0.9987456445993033</v>
      </c>
    </row>
    <row r="43" spans="1:6" ht="98.25" customHeight="1">
      <c r="A43" s="23" t="s">
        <v>69</v>
      </c>
      <c r="B43" s="20" t="s">
        <v>19</v>
      </c>
      <c r="C43" s="21" t="s">
        <v>70</v>
      </c>
      <c r="D43" s="22">
        <v>6.85</v>
      </c>
      <c r="E43" s="28">
        <v>6.817</v>
      </c>
      <c r="F43" s="29">
        <f t="shared" si="0"/>
        <v>0.9951824817518249</v>
      </c>
    </row>
    <row r="44" spans="1:6" ht="18.75">
      <c r="A44" s="23" t="s">
        <v>71</v>
      </c>
      <c r="B44" s="20" t="s">
        <v>19</v>
      </c>
      <c r="C44" s="21" t="s">
        <v>72</v>
      </c>
      <c r="D44" s="22">
        <v>1533.1</v>
      </c>
      <c r="E44" s="28">
        <v>1753.774</v>
      </c>
      <c r="F44" s="29">
        <f t="shared" si="0"/>
        <v>1.1439397299589067</v>
      </c>
    </row>
    <row r="45" spans="1:6" ht="63.75">
      <c r="A45" s="23" t="s">
        <v>73</v>
      </c>
      <c r="B45" s="20" t="s">
        <v>19</v>
      </c>
      <c r="C45" s="21" t="s">
        <v>74</v>
      </c>
      <c r="D45" s="22">
        <v>1533.1</v>
      </c>
      <c r="E45" s="28">
        <v>1753.774</v>
      </c>
      <c r="F45" s="29">
        <f t="shared" si="0"/>
        <v>1.1439397299589067</v>
      </c>
    </row>
    <row r="46" spans="1:6" ht="111">
      <c r="A46" s="23" t="s">
        <v>75</v>
      </c>
      <c r="B46" s="20" t="s">
        <v>19</v>
      </c>
      <c r="C46" s="21" t="s">
        <v>76</v>
      </c>
      <c r="D46" s="22">
        <v>1518.8</v>
      </c>
      <c r="E46" s="28">
        <v>1726.609</v>
      </c>
      <c r="F46" s="29">
        <f t="shared" si="0"/>
        <v>1.1368244666842244</v>
      </c>
    </row>
    <row r="47" spans="1:6" ht="79.5">
      <c r="A47" s="23" t="s">
        <v>77</v>
      </c>
      <c r="B47" s="20" t="s">
        <v>19</v>
      </c>
      <c r="C47" s="21" t="s">
        <v>78</v>
      </c>
      <c r="D47" s="22">
        <v>14.3</v>
      </c>
      <c r="E47" s="28">
        <v>27.165</v>
      </c>
      <c r="F47" s="29">
        <f t="shared" si="0"/>
        <v>1.8996503496503494</v>
      </c>
    </row>
    <row r="48" spans="1:6" ht="27.75" customHeight="1">
      <c r="A48" s="23" t="s">
        <v>21</v>
      </c>
      <c r="B48" s="20" t="s">
        <v>19</v>
      </c>
      <c r="C48" s="21" t="s">
        <v>211</v>
      </c>
      <c r="D48" s="105">
        <f>D49+D53+D57+D61</f>
        <v>363.2</v>
      </c>
      <c r="E48" s="105">
        <f>E49+E53+E57+E61</f>
        <v>403.381</v>
      </c>
      <c r="F48" s="106">
        <f t="shared" si="0"/>
        <v>1.1106305066079294</v>
      </c>
    </row>
    <row r="49" spans="1:6" ht="18.75">
      <c r="A49" s="23" t="s">
        <v>80</v>
      </c>
      <c r="B49" s="20" t="s">
        <v>19</v>
      </c>
      <c r="C49" s="21" t="s">
        <v>209</v>
      </c>
      <c r="D49" s="22">
        <v>2.6</v>
      </c>
      <c r="E49" s="28">
        <v>2.7</v>
      </c>
      <c r="F49" s="29">
        <f t="shared" si="0"/>
        <v>1.0384615384615385</v>
      </c>
    </row>
    <row r="50" spans="1:6" ht="63.75">
      <c r="A50" s="23" t="s">
        <v>81</v>
      </c>
      <c r="B50" s="20" t="s">
        <v>19</v>
      </c>
      <c r="C50" s="21" t="s">
        <v>210</v>
      </c>
      <c r="D50" s="22">
        <v>2.6</v>
      </c>
      <c r="E50" s="28">
        <v>2.7</v>
      </c>
      <c r="F50" s="29">
        <f t="shared" si="0"/>
        <v>1.0384615384615385</v>
      </c>
    </row>
    <row r="51" spans="1:6" ht="111">
      <c r="A51" s="23" t="s">
        <v>82</v>
      </c>
      <c r="B51" s="20" t="s">
        <v>19</v>
      </c>
      <c r="C51" s="21" t="s">
        <v>212</v>
      </c>
      <c r="D51" s="22">
        <v>2.6</v>
      </c>
      <c r="E51" s="28">
        <v>2.7</v>
      </c>
      <c r="F51" s="29">
        <f t="shared" si="0"/>
        <v>1.0384615384615385</v>
      </c>
    </row>
    <row r="52" spans="1:6" ht="111">
      <c r="A52" s="23" t="s">
        <v>82</v>
      </c>
      <c r="B52" s="20" t="s">
        <v>19</v>
      </c>
      <c r="C52" s="21" t="s">
        <v>213</v>
      </c>
      <c r="D52" s="22">
        <v>2.6</v>
      </c>
      <c r="E52" s="28">
        <v>2.7</v>
      </c>
      <c r="F52" s="29">
        <f t="shared" si="0"/>
        <v>1.0384615384615385</v>
      </c>
    </row>
    <row r="53" spans="1:6" ht="63.75">
      <c r="A53" s="23" t="s">
        <v>83</v>
      </c>
      <c r="B53" s="20" t="s">
        <v>19</v>
      </c>
      <c r="C53" s="21" t="s">
        <v>214</v>
      </c>
      <c r="D53" s="22">
        <v>277.2</v>
      </c>
      <c r="E53" s="28">
        <v>302.35</v>
      </c>
      <c r="F53" s="29">
        <f t="shared" si="0"/>
        <v>1.0907287157287158</v>
      </c>
    </row>
    <row r="54" spans="1:6" ht="127.5" customHeight="1">
      <c r="A54" s="23" t="s">
        <v>84</v>
      </c>
      <c r="B54" s="20" t="s">
        <v>19</v>
      </c>
      <c r="C54" s="21" t="s">
        <v>215</v>
      </c>
      <c r="D54" s="22">
        <v>277.2</v>
      </c>
      <c r="E54" s="28">
        <v>302.35</v>
      </c>
      <c r="F54" s="29">
        <f t="shared" si="0"/>
        <v>1.0907287157287158</v>
      </c>
    </row>
    <row r="55" spans="1:6" ht="63.75">
      <c r="A55" s="23" t="s">
        <v>85</v>
      </c>
      <c r="B55" s="20" t="s">
        <v>19</v>
      </c>
      <c r="C55" s="21" t="s">
        <v>216</v>
      </c>
      <c r="D55" s="22">
        <v>277.2</v>
      </c>
      <c r="E55" s="28">
        <v>302.35</v>
      </c>
      <c r="F55" s="29">
        <f t="shared" si="0"/>
        <v>1.0907287157287158</v>
      </c>
    </row>
    <row r="56" spans="1:6" ht="48">
      <c r="A56" s="23" t="s">
        <v>86</v>
      </c>
      <c r="B56" s="20" t="s">
        <v>19</v>
      </c>
      <c r="C56" s="21" t="s">
        <v>217</v>
      </c>
      <c r="D56" s="22">
        <v>277.2</v>
      </c>
      <c r="E56" s="28">
        <v>302.35</v>
      </c>
      <c r="F56" s="29">
        <f t="shared" si="0"/>
        <v>1.0907287157287158</v>
      </c>
    </row>
    <row r="57" spans="1:6" ht="48">
      <c r="A57" s="23" t="s">
        <v>233</v>
      </c>
      <c r="B57" s="20" t="s">
        <v>19</v>
      </c>
      <c r="C57" s="21" t="s">
        <v>234</v>
      </c>
      <c r="D57" s="22">
        <v>63.4</v>
      </c>
      <c r="E57" s="28">
        <v>71.359</v>
      </c>
      <c r="F57" s="29">
        <f t="shared" si="0"/>
        <v>1.1255362776025235</v>
      </c>
    </row>
    <row r="58" spans="1:6" ht="18.75">
      <c r="A58" s="23" t="s">
        <v>235</v>
      </c>
      <c r="B58" s="20" t="s">
        <v>19</v>
      </c>
      <c r="C58" s="21" t="s">
        <v>236</v>
      </c>
      <c r="D58" s="22">
        <v>63.4</v>
      </c>
      <c r="E58" s="28">
        <v>71.359</v>
      </c>
      <c r="F58" s="29">
        <f t="shared" si="0"/>
        <v>1.1255362776025235</v>
      </c>
    </row>
    <row r="59" spans="1:6" ht="48">
      <c r="A59" s="23" t="s">
        <v>237</v>
      </c>
      <c r="B59" s="20" t="s">
        <v>19</v>
      </c>
      <c r="C59" s="21" t="s">
        <v>238</v>
      </c>
      <c r="D59" s="22">
        <v>63.4</v>
      </c>
      <c r="E59" s="28">
        <v>71.359</v>
      </c>
      <c r="F59" s="29">
        <f t="shared" si="0"/>
        <v>1.1255362776025235</v>
      </c>
    </row>
    <row r="60" spans="1:6" ht="54.75" customHeight="1">
      <c r="A60" s="23" t="s">
        <v>239</v>
      </c>
      <c r="B60" s="20" t="s">
        <v>19</v>
      </c>
      <c r="C60" s="21" t="s">
        <v>240</v>
      </c>
      <c r="D60" s="22">
        <v>63.4</v>
      </c>
      <c r="E60" s="28">
        <v>71.359</v>
      </c>
      <c r="F60" s="29">
        <f t="shared" si="0"/>
        <v>1.1255362776025235</v>
      </c>
    </row>
    <row r="61" spans="1:6" ht="32.25">
      <c r="A61" s="23" t="s">
        <v>79</v>
      </c>
      <c r="B61" s="20" t="s">
        <v>19</v>
      </c>
      <c r="C61" s="21" t="s">
        <v>218</v>
      </c>
      <c r="D61" s="22">
        <v>20</v>
      </c>
      <c r="E61" s="28">
        <v>26.972</v>
      </c>
      <c r="F61" s="29">
        <f t="shared" si="0"/>
        <v>1.3486</v>
      </c>
    </row>
    <row r="62" spans="1:6" ht="174">
      <c r="A62" s="23" t="s">
        <v>87</v>
      </c>
      <c r="B62" s="20" t="s">
        <v>19</v>
      </c>
      <c r="C62" s="21" t="s">
        <v>219</v>
      </c>
      <c r="D62" s="22">
        <v>20</v>
      </c>
      <c r="E62" s="28">
        <v>26.972</v>
      </c>
      <c r="F62" s="29">
        <f t="shared" si="0"/>
        <v>1.3486</v>
      </c>
    </row>
    <row r="63" spans="1:6" ht="79.5">
      <c r="A63" s="23" t="s">
        <v>243</v>
      </c>
      <c r="B63" s="20" t="s">
        <v>19</v>
      </c>
      <c r="C63" s="21" t="s">
        <v>244</v>
      </c>
      <c r="D63" s="22">
        <v>15.8</v>
      </c>
      <c r="E63" s="28">
        <v>20.772</v>
      </c>
      <c r="F63" s="29">
        <f t="shared" si="0"/>
        <v>1.3146835443037974</v>
      </c>
    </row>
    <row r="64" spans="1:6" ht="111">
      <c r="A64" s="23" t="s">
        <v>241</v>
      </c>
      <c r="B64" s="20" t="s">
        <v>19</v>
      </c>
      <c r="C64" s="21" t="s">
        <v>242</v>
      </c>
      <c r="D64" s="22">
        <v>20.772</v>
      </c>
      <c r="E64" s="28">
        <v>20.772</v>
      </c>
      <c r="F64" s="29">
        <f t="shared" si="0"/>
        <v>1</v>
      </c>
    </row>
    <row r="65" spans="1:6" ht="126.75">
      <c r="A65" s="23" t="s">
        <v>88</v>
      </c>
      <c r="B65" s="20" t="s">
        <v>19</v>
      </c>
      <c r="C65" s="21" t="s">
        <v>220</v>
      </c>
      <c r="D65" s="22">
        <v>4.2</v>
      </c>
      <c r="E65" s="28">
        <v>6.2</v>
      </c>
      <c r="F65" s="29">
        <f t="shared" si="0"/>
        <v>1.4761904761904763</v>
      </c>
    </row>
    <row r="66" spans="1:6" ht="102.75" customHeight="1">
      <c r="A66" s="23" t="s">
        <v>89</v>
      </c>
      <c r="B66" s="20" t="s">
        <v>19</v>
      </c>
      <c r="C66" s="21" t="s">
        <v>221</v>
      </c>
      <c r="D66" s="22">
        <v>4.2</v>
      </c>
      <c r="E66" s="28">
        <v>6.2</v>
      </c>
      <c r="F66" s="29">
        <f t="shared" si="0"/>
        <v>1.4761904761904763</v>
      </c>
    </row>
    <row r="67" spans="1:6" ht="18.75">
      <c r="A67" s="107" t="s">
        <v>90</v>
      </c>
      <c r="B67" s="108" t="s">
        <v>19</v>
      </c>
      <c r="C67" s="109" t="s">
        <v>222</v>
      </c>
      <c r="D67" s="105">
        <v>3267.351</v>
      </c>
      <c r="E67" s="110">
        <v>3251.762</v>
      </c>
      <c r="F67" s="106">
        <f t="shared" si="0"/>
        <v>0.9952288566487041</v>
      </c>
    </row>
    <row r="68" spans="1:6" ht="55.5" customHeight="1">
      <c r="A68" s="107" t="s">
        <v>91</v>
      </c>
      <c r="B68" s="108" t="s">
        <v>19</v>
      </c>
      <c r="C68" s="109" t="s">
        <v>223</v>
      </c>
      <c r="D68" s="105">
        <v>3267.351</v>
      </c>
      <c r="E68" s="110">
        <v>3251.762</v>
      </c>
      <c r="F68" s="106">
        <f t="shared" si="0"/>
        <v>0.9952288566487041</v>
      </c>
    </row>
    <row r="69" spans="1:6" ht="32.25">
      <c r="A69" s="107" t="s">
        <v>92</v>
      </c>
      <c r="B69" s="108" t="s">
        <v>19</v>
      </c>
      <c r="C69" s="109" t="s">
        <v>224</v>
      </c>
      <c r="D69" s="105">
        <v>1736.4</v>
      </c>
      <c r="E69" s="110">
        <v>1736.4</v>
      </c>
      <c r="F69" s="106">
        <f t="shared" si="0"/>
        <v>1</v>
      </c>
    </row>
    <row r="70" spans="1:6" ht="32.25">
      <c r="A70" s="107" t="s">
        <v>93</v>
      </c>
      <c r="B70" s="108" t="s">
        <v>19</v>
      </c>
      <c r="C70" s="109" t="s">
        <v>225</v>
      </c>
      <c r="D70" s="105">
        <v>1736.4</v>
      </c>
      <c r="E70" s="110">
        <v>1736.4</v>
      </c>
      <c r="F70" s="106">
        <f t="shared" si="0"/>
        <v>1</v>
      </c>
    </row>
    <row r="71" spans="1:6" ht="48">
      <c r="A71" s="107" t="s">
        <v>94</v>
      </c>
      <c r="B71" s="108" t="s">
        <v>19</v>
      </c>
      <c r="C71" s="109" t="s">
        <v>226</v>
      </c>
      <c r="D71" s="105">
        <v>1736.4</v>
      </c>
      <c r="E71" s="110">
        <v>1736.4</v>
      </c>
      <c r="F71" s="106">
        <f t="shared" si="0"/>
        <v>1</v>
      </c>
    </row>
    <row r="72" spans="1:6" ht="32.25">
      <c r="A72" s="107" t="s">
        <v>95</v>
      </c>
      <c r="B72" s="108" t="s">
        <v>19</v>
      </c>
      <c r="C72" s="109" t="s">
        <v>227</v>
      </c>
      <c r="D72" s="105">
        <v>342.14</v>
      </c>
      <c r="E72" s="110">
        <v>342.14</v>
      </c>
      <c r="F72" s="106">
        <f t="shared" si="0"/>
        <v>1</v>
      </c>
    </row>
    <row r="73" spans="1:6" ht="48">
      <c r="A73" s="107" t="s">
        <v>96</v>
      </c>
      <c r="B73" s="108" t="s">
        <v>19</v>
      </c>
      <c r="C73" s="109" t="s">
        <v>228</v>
      </c>
      <c r="D73" s="105">
        <v>342.14</v>
      </c>
      <c r="E73" s="110">
        <v>342.14</v>
      </c>
      <c r="F73" s="106">
        <f t="shared" si="0"/>
        <v>1</v>
      </c>
    </row>
    <row r="74" spans="1:6" ht="63.75">
      <c r="A74" s="107" t="s">
        <v>97</v>
      </c>
      <c r="B74" s="108" t="s">
        <v>19</v>
      </c>
      <c r="C74" s="109" t="s">
        <v>229</v>
      </c>
      <c r="D74" s="105">
        <v>342.14</v>
      </c>
      <c r="E74" s="110">
        <v>342.14</v>
      </c>
      <c r="F74" s="106">
        <f>E74/D74</f>
        <v>1</v>
      </c>
    </row>
    <row r="75" spans="1:6" ht="18.75">
      <c r="A75" s="107" t="s">
        <v>98</v>
      </c>
      <c r="B75" s="108" t="s">
        <v>19</v>
      </c>
      <c r="C75" s="109" t="s">
        <v>230</v>
      </c>
      <c r="D75" s="105">
        <v>1188.811</v>
      </c>
      <c r="E75" s="110">
        <v>1173.222</v>
      </c>
      <c r="F75" s="106">
        <f>E75/D75</f>
        <v>0.9868868979173309</v>
      </c>
    </row>
    <row r="76" spans="1:6" ht="32.25">
      <c r="A76" s="107" t="s">
        <v>99</v>
      </c>
      <c r="B76" s="108" t="s">
        <v>19</v>
      </c>
      <c r="C76" s="109" t="s">
        <v>231</v>
      </c>
      <c r="D76" s="105">
        <v>1188.811</v>
      </c>
      <c r="E76" s="110">
        <v>1173.222</v>
      </c>
      <c r="F76" s="106">
        <f>E76/D76</f>
        <v>0.9868868979173309</v>
      </c>
    </row>
    <row r="77" spans="1:6" ht="32.25">
      <c r="A77" s="107" t="s">
        <v>100</v>
      </c>
      <c r="B77" s="108" t="s">
        <v>19</v>
      </c>
      <c r="C77" s="109" t="s">
        <v>232</v>
      </c>
      <c r="D77" s="105">
        <v>1188.811</v>
      </c>
      <c r="E77" s="110">
        <v>1173.222</v>
      </c>
      <c r="F77" s="106">
        <f>E77/D77</f>
        <v>0.9868868979173309</v>
      </c>
    </row>
    <row r="78" spans="1:4" ht="12.75">
      <c r="A78" s="4"/>
      <c r="B78" s="3"/>
      <c r="C78" s="3"/>
      <c r="D78" s="3"/>
    </row>
    <row r="79" spans="1:4" ht="12.75">
      <c r="A79" s="4"/>
      <c r="B79" s="3"/>
      <c r="C79" s="3"/>
      <c r="D79" s="3"/>
    </row>
    <row r="80" spans="1:4" ht="12.75">
      <c r="A80" s="4"/>
      <c r="B80" s="3"/>
      <c r="C80" s="3"/>
      <c r="D80" s="3"/>
    </row>
    <row r="81" spans="1:4" ht="12.75">
      <c r="A81" s="4"/>
      <c r="B81" s="3"/>
      <c r="C81" s="3"/>
      <c r="D81" s="3"/>
    </row>
    <row r="82" spans="1:4" ht="12.75">
      <c r="A82" s="4"/>
      <c r="B82" s="3"/>
      <c r="C82" s="3"/>
      <c r="D82" s="3"/>
    </row>
    <row r="83" spans="1:4" ht="12.75">
      <c r="A83" s="4"/>
      <c r="B83" s="3"/>
      <c r="C83" s="3"/>
      <c r="D83" s="3"/>
    </row>
    <row r="84" spans="1:4" ht="12.75">
      <c r="A84" s="4"/>
      <c r="B84" s="3"/>
      <c r="C84" s="3"/>
      <c r="D84" s="3"/>
    </row>
    <row r="85" spans="1:4" ht="12.75">
      <c r="A85" s="4"/>
      <c r="B85" s="3"/>
      <c r="C85" s="3"/>
      <c r="D85" s="3"/>
    </row>
    <row r="86" spans="1:4" ht="12.75">
      <c r="A86" s="4"/>
      <c r="B86" s="3"/>
      <c r="C86" s="3"/>
      <c r="D86" s="3"/>
    </row>
    <row r="87" spans="1:4" ht="12.75">
      <c r="A87" s="4"/>
      <c r="B87" s="3"/>
      <c r="C87" s="3"/>
      <c r="D87" s="3"/>
    </row>
    <row r="88" spans="1:4" ht="12.75">
      <c r="A88" s="4"/>
      <c r="B88" s="3"/>
      <c r="C88" s="3"/>
      <c r="D88" s="3"/>
    </row>
    <row r="89" spans="1:4" ht="12.75">
      <c r="A89" s="4"/>
      <c r="B89" s="3"/>
      <c r="C89" s="3"/>
      <c r="D89" s="3"/>
    </row>
    <row r="90" spans="1:4" ht="12.75">
      <c r="A90" s="4"/>
      <c r="B90" s="3"/>
      <c r="C90" s="3"/>
      <c r="D90" s="3"/>
    </row>
    <row r="91" spans="1:4" ht="12.75">
      <c r="A91" s="4"/>
      <c r="B91" s="3"/>
      <c r="C91" s="3"/>
      <c r="D91" s="3"/>
    </row>
    <row r="92" spans="1:4" ht="12.75">
      <c r="A92" s="4"/>
      <c r="B92" s="3"/>
      <c r="C92" s="3"/>
      <c r="D92" s="3"/>
    </row>
    <row r="93" spans="1:4" ht="12.75">
      <c r="A93" s="4"/>
      <c r="B93" s="3"/>
      <c r="C93" s="3"/>
      <c r="D93" s="3"/>
    </row>
    <row r="94" spans="1:4" ht="12.75">
      <c r="A94" s="4"/>
      <c r="B94" s="3"/>
      <c r="C94" s="3"/>
      <c r="D94" s="3"/>
    </row>
    <row r="95" spans="1:4" ht="12.75">
      <c r="A95" s="4"/>
      <c r="B95" s="3"/>
      <c r="C95" s="3"/>
      <c r="D95" s="3"/>
    </row>
    <row r="96" spans="1:4" ht="12.75">
      <c r="A96" s="4"/>
      <c r="B96" s="3"/>
      <c r="C96" s="3"/>
      <c r="D96" s="3"/>
    </row>
    <row r="97" spans="1:4" ht="12.75">
      <c r="A97" s="4"/>
      <c r="B97" s="3"/>
      <c r="C97" s="3"/>
      <c r="D97" s="3"/>
    </row>
    <row r="98" spans="1:4" ht="12.75">
      <c r="A98" s="4"/>
      <c r="B98" s="3"/>
      <c r="C98" s="3"/>
      <c r="D98" s="3"/>
    </row>
    <row r="99" spans="1:4" ht="12.75">
      <c r="A99" s="4"/>
      <c r="B99" s="3"/>
      <c r="C99" s="3"/>
      <c r="D99" s="3"/>
    </row>
    <row r="100" spans="1:4" ht="12.75">
      <c r="A100" s="4"/>
      <c r="B100" s="3"/>
      <c r="C100" s="3"/>
      <c r="D100" s="3"/>
    </row>
    <row r="101" spans="1:4" ht="12.75">
      <c r="A101" s="4"/>
      <c r="B101" s="3"/>
      <c r="C101" s="3"/>
      <c r="D101" s="3"/>
    </row>
    <row r="102" spans="1:4" ht="12.75">
      <c r="A102" s="4"/>
      <c r="B102" s="3"/>
      <c r="C102" s="3"/>
      <c r="D102" s="3"/>
    </row>
    <row r="103" spans="1:4" ht="12.75">
      <c r="A103" s="4"/>
      <c r="B103" s="3"/>
      <c r="C103" s="3"/>
      <c r="D103" s="3"/>
    </row>
    <row r="104" spans="1:4" ht="12.75">
      <c r="A104" s="4"/>
      <c r="B104" s="3"/>
      <c r="C104" s="3"/>
      <c r="D104" s="3"/>
    </row>
    <row r="105" spans="1:4" ht="12.75">
      <c r="A105" s="4"/>
      <c r="B105" s="3"/>
      <c r="C105" s="3"/>
      <c r="D105" s="3"/>
    </row>
    <row r="106" spans="1:4" ht="12.75">
      <c r="A106" s="4"/>
      <c r="B106" s="3"/>
      <c r="C106" s="3"/>
      <c r="D106" s="3"/>
    </row>
    <row r="107" spans="1:4" ht="12.75">
      <c r="A107" s="4"/>
      <c r="B107" s="3"/>
      <c r="C107" s="3"/>
      <c r="D107" s="3"/>
    </row>
    <row r="108" spans="1:4" ht="12.75">
      <c r="A108" s="4"/>
      <c r="B108" s="3"/>
      <c r="C108" s="3"/>
      <c r="D108" s="3"/>
    </row>
    <row r="109" spans="1:4" ht="12.75">
      <c r="A109" s="4"/>
      <c r="B109" s="3"/>
      <c r="C109" s="3"/>
      <c r="D109" s="3"/>
    </row>
    <row r="110" spans="1:4" ht="12.75">
      <c r="A110" s="4"/>
      <c r="B110" s="3"/>
      <c r="C110" s="3"/>
      <c r="D110" s="3"/>
    </row>
    <row r="111" spans="1:4" ht="12.75">
      <c r="A111" s="4"/>
      <c r="B111" s="3"/>
      <c r="C111" s="3"/>
      <c r="D111" s="3"/>
    </row>
    <row r="112" spans="1:4" ht="12.75">
      <c r="A112" s="4"/>
      <c r="B112" s="3"/>
      <c r="C112" s="3"/>
      <c r="D112" s="3"/>
    </row>
    <row r="113" spans="1:4" ht="12.75">
      <c r="A113" s="4"/>
      <c r="B113" s="3"/>
      <c r="C113" s="3"/>
      <c r="D113" s="3"/>
    </row>
    <row r="114" spans="1:4" ht="12.75">
      <c r="A114" s="4"/>
      <c r="B114" s="3"/>
      <c r="C114" s="3"/>
      <c r="D114" s="3"/>
    </row>
    <row r="115" spans="1:4" ht="12.75">
      <c r="A115" s="4"/>
      <c r="B115" s="3"/>
      <c r="C115" s="3"/>
      <c r="D115" s="3"/>
    </row>
    <row r="116" spans="1:4" ht="12.75">
      <c r="A116" s="4"/>
      <c r="B116" s="3"/>
      <c r="C116" s="3"/>
      <c r="D116" s="3"/>
    </row>
    <row r="117" spans="1:4" ht="12.75">
      <c r="A117" s="4"/>
      <c r="B117" s="3"/>
      <c r="C117" s="3"/>
      <c r="D117" s="3"/>
    </row>
    <row r="118" spans="1:4" ht="12.75">
      <c r="A118" s="4"/>
      <c r="B118" s="3"/>
      <c r="C118" s="3"/>
      <c r="D118" s="3"/>
    </row>
    <row r="119" spans="1:4" ht="12.75">
      <c r="A119" s="4"/>
      <c r="B119" s="3"/>
      <c r="C119" s="3"/>
      <c r="D119" s="3"/>
    </row>
    <row r="120" spans="1:4" ht="12.75">
      <c r="A120" s="4"/>
      <c r="B120" s="3"/>
      <c r="C120" s="3"/>
      <c r="D120" s="3"/>
    </row>
    <row r="121" spans="1:4" ht="12.75">
      <c r="A121" s="4"/>
      <c r="B121" s="3"/>
      <c r="C121" s="3"/>
      <c r="D121" s="3"/>
    </row>
    <row r="122" spans="1:4" ht="12.75">
      <c r="A122" s="4"/>
      <c r="B122" s="3"/>
      <c r="C122" s="3"/>
      <c r="D122" s="3"/>
    </row>
    <row r="123" spans="1:4" ht="12.75">
      <c r="A123" s="4"/>
      <c r="B123" s="3"/>
      <c r="C123" s="3"/>
      <c r="D123" s="3"/>
    </row>
    <row r="124" spans="1:4" ht="12.75">
      <c r="A124" s="4"/>
      <c r="B124" s="3"/>
      <c r="C124" s="3"/>
      <c r="D124" s="3"/>
    </row>
    <row r="125" spans="1:4" ht="12.75">
      <c r="A125" s="4"/>
      <c r="B125" s="3"/>
      <c r="C125" s="3"/>
      <c r="D125" s="3"/>
    </row>
    <row r="126" spans="1:4" ht="12.75">
      <c r="A126" s="4"/>
      <c r="B126" s="3"/>
      <c r="C126" s="3"/>
      <c r="D126" s="3"/>
    </row>
    <row r="127" spans="1:4" ht="12.75">
      <c r="A127" s="4"/>
      <c r="B127" s="3"/>
      <c r="C127" s="3"/>
      <c r="D127" s="3"/>
    </row>
    <row r="128" spans="1:4" ht="12.75">
      <c r="A128" s="4"/>
      <c r="B128" s="3"/>
      <c r="C128" s="3"/>
      <c r="D128" s="3"/>
    </row>
    <row r="129" spans="1:4" ht="12.75">
      <c r="A129" s="4"/>
      <c r="B129" s="3"/>
      <c r="C129" s="3"/>
      <c r="D129" s="3"/>
    </row>
    <row r="130" spans="1:4" ht="12.75">
      <c r="A130" s="4"/>
      <c r="B130" s="3"/>
      <c r="C130" s="3"/>
      <c r="D130" s="3"/>
    </row>
    <row r="131" spans="1:4" ht="12.75">
      <c r="A131" s="4"/>
      <c r="B131" s="3"/>
      <c r="C131" s="3"/>
      <c r="D131" s="3"/>
    </row>
    <row r="132" spans="1:4" ht="12.75">
      <c r="A132" s="4"/>
      <c r="B132" s="3"/>
      <c r="C132" s="3"/>
      <c r="D132" s="3"/>
    </row>
    <row r="133" spans="1:4" ht="12.75">
      <c r="A133" s="4"/>
      <c r="B133" s="3"/>
      <c r="C133" s="3"/>
      <c r="D133" s="3"/>
    </row>
    <row r="134" spans="1:4" ht="12.75">
      <c r="A134" s="4"/>
      <c r="B134" s="3"/>
      <c r="C134" s="3"/>
      <c r="D134" s="3"/>
    </row>
    <row r="135" spans="1:4" ht="12.75">
      <c r="A135" s="4"/>
      <c r="B135" s="3"/>
      <c r="C135" s="3"/>
      <c r="D135" s="3"/>
    </row>
    <row r="136" spans="1:4" ht="12.75">
      <c r="A136" s="4"/>
      <c r="B136" s="3"/>
      <c r="C136" s="3"/>
      <c r="D136" s="3"/>
    </row>
    <row r="137" spans="1:4" ht="12.75">
      <c r="A137" s="4"/>
      <c r="B137" s="3"/>
      <c r="C137" s="3"/>
      <c r="D137" s="3"/>
    </row>
    <row r="138" spans="1:4" ht="12.75">
      <c r="A138" s="4"/>
      <c r="B138" s="3"/>
      <c r="C138" s="3"/>
      <c r="D138" s="3"/>
    </row>
    <row r="139" spans="1:4" ht="12.75">
      <c r="A139" s="4"/>
      <c r="B139" s="3"/>
      <c r="C139" s="3"/>
      <c r="D139" s="3"/>
    </row>
    <row r="140" spans="1:4" ht="12.75">
      <c r="A140" s="4"/>
      <c r="B140" s="3"/>
      <c r="C140" s="3"/>
      <c r="D140" s="3"/>
    </row>
    <row r="141" spans="1:4" ht="12.75">
      <c r="A141" s="4"/>
      <c r="B141" s="3"/>
      <c r="C141" s="3"/>
      <c r="D141" s="3"/>
    </row>
    <row r="142" spans="1:4" ht="12.75">
      <c r="A142" s="4"/>
      <c r="B142" s="3"/>
      <c r="C142" s="3"/>
      <c r="D142" s="3"/>
    </row>
    <row r="143" spans="1:4" ht="12.75">
      <c r="A143" s="4"/>
      <c r="B143" s="3"/>
      <c r="C143" s="3"/>
      <c r="D143" s="3"/>
    </row>
    <row r="144" spans="1:4" ht="12.75">
      <c r="A144" s="4"/>
      <c r="B144" s="3"/>
      <c r="C144" s="3"/>
      <c r="D144" s="3"/>
    </row>
    <row r="145" spans="1:4" ht="12.75">
      <c r="A145" s="4"/>
      <c r="B145" s="3"/>
      <c r="C145" s="3"/>
      <c r="D145" s="3"/>
    </row>
    <row r="146" spans="1:4" ht="12.75">
      <c r="A146" s="4"/>
      <c r="B146" s="3"/>
      <c r="C146" s="3"/>
      <c r="D146" s="3"/>
    </row>
    <row r="147" spans="1:4" ht="12.75">
      <c r="A147" s="4"/>
      <c r="B147" s="3"/>
      <c r="C147" s="3"/>
      <c r="D147" s="3"/>
    </row>
    <row r="148" spans="1:4" ht="12.75">
      <c r="A148" s="4"/>
      <c r="B148" s="3"/>
      <c r="C148" s="3"/>
      <c r="D148" s="3"/>
    </row>
    <row r="149" spans="1:4" ht="12.75">
      <c r="A149" s="4"/>
      <c r="B149" s="3"/>
      <c r="C149" s="3"/>
      <c r="D149" s="3"/>
    </row>
    <row r="150" spans="1:4" ht="12.75">
      <c r="A150" s="4"/>
      <c r="B150" s="3"/>
      <c r="C150" s="3"/>
      <c r="D150" s="3"/>
    </row>
    <row r="151" spans="1:4" ht="12.75">
      <c r="A151" s="4"/>
      <c r="B151" s="3"/>
      <c r="C151" s="3"/>
      <c r="D151" s="3"/>
    </row>
    <row r="152" spans="1:4" ht="12.75">
      <c r="A152" s="4"/>
      <c r="B152" s="3"/>
      <c r="C152" s="3"/>
      <c r="D152" s="3"/>
    </row>
    <row r="153" spans="1:4" ht="12.75">
      <c r="A153" s="4"/>
      <c r="B153" s="3"/>
      <c r="C153" s="3"/>
      <c r="D153" s="3"/>
    </row>
    <row r="154" spans="1:4" ht="12.75">
      <c r="A154" s="4"/>
      <c r="B154" s="3"/>
      <c r="C154" s="3"/>
      <c r="D154" s="3"/>
    </row>
    <row r="155" spans="1:4" ht="12.75">
      <c r="A155" s="4"/>
      <c r="B155" s="3"/>
      <c r="C155" s="3"/>
      <c r="D155" s="3"/>
    </row>
    <row r="156" spans="1:4" ht="12.75">
      <c r="A156" s="4"/>
      <c r="B156" s="3"/>
      <c r="C156" s="3"/>
      <c r="D156" s="3"/>
    </row>
    <row r="157" spans="1:4" ht="12.75">
      <c r="A157" s="4"/>
      <c r="B157" s="3"/>
      <c r="C157" s="3"/>
      <c r="D157" s="3"/>
    </row>
    <row r="158" spans="1:4" ht="12.75">
      <c r="A158" s="4"/>
      <c r="B158" s="3"/>
      <c r="C158" s="3"/>
      <c r="D158" s="3"/>
    </row>
    <row r="159" spans="1:4" ht="12.75">
      <c r="A159" s="4"/>
      <c r="B159" s="3"/>
      <c r="C159" s="3"/>
      <c r="D159" s="3"/>
    </row>
    <row r="160" spans="1:4" ht="12.75">
      <c r="A160" s="4"/>
      <c r="B160" s="3"/>
      <c r="C160" s="3"/>
      <c r="D160" s="3"/>
    </row>
    <row r="161" spans="1:4" ht="12.75">
      <c r="A161" s="4"/>
      <c r="B161" s="3"/>
      <c r="C161" s="3"/>
      <c r="D161" s="3"/>
    </row>
    <row r="162" spans="1:4" ht="12.75">
      <c r="A162" s="4"/>
      <c r="B162" s="3"/>
      <c r="C162" s="3"/>
      <c r="D162" s="3"/>
    </row>
    <row r="163" spans="1:4" ht="12.75">
      <c r="A163" s="4"/>
      <c r="B163" s="3"/>
      <c r="C163" s="3"/>
      <c r="D163" s="3"/>
    </row>
    <row r="164" spans="1:4" ht="12.75">
      <c r="A164" s="4"/>
      <c r="B164" s="3"/>
      <c r="C164" s="3"/>
      <c r="D164" s="3"/>
    </row>
    <row r="165" spans="1:4" ht="12.75">
      <c r="A165" s="4"/>
      <c r="B165" s="3"/>
      <c r="C165" s="3"/>
      <c r="D165" s="3"/>
    </row>
    <row r="166" spans="1:4" ht="12.75">
      <c r="A166" s="4"/>
      <c r="B166" s="3"/>
      <c r="C166" s="3"/>
      <c r="D166" s="3"/>
    </row>
    <row r="167" spans="1:4" ht="12.75">
      <c r="A167" s="4"/>
      <c r="B167" s="3"/>
      <c r="C167" s="3"/>
      <c r="D167" s="3"/>
    </row>
    <row r="168" spans="1:4" ht="12.75">
      <c r="A168" s="4"/>
      <c r="B168" s="3"/>
      <c r="C168" s="3"/>
      <c r="D168" s="3"/>
    </row>
    <row r="169" spans="1:4" ht="12.75">
      <c r="A169" s="4"/>
      <c r="B169" s="3"/>
      <c r="C169" s="3"/>
      <c r="D169" s="3"/>
    </row>
    <row r="170" spans="1:4" ht="12.75">
      <c r="A170" s="4"/>
      <c r="B170" s="3"/>
      <c r="C170" s="3"/>
      <c r="D170" s="3"/>
    </row>
    <row r="171" spans="1:4" ht="12.75">
      <c r="A171" s="4"/>
      <c r="B171" s="3"/>
      <c r="C171" s="3"/>
      <c r="D171" s="3"/>
    </row>
    <row r="172" spans="1:4" ht="12.75">
      <c r="A172" s="4"/>
      <c r="B172" s="3"/>
      <c r="C172" s="3"/>
      <c r="D172" s="3"/>
    </row>
    <row r="173" spans="1:4" ht="12.75">
      <c r="A173" s="4"/>
      <c r="B173" s="3"/>
      <c r="C173" s="3"/>
      <c r="D173" s="3"/>
    </row>
    <row r="174" spans="1:4" ht="12.75">
      <c r="A174" s="4"/>
      <c r="B174" s="3"/>
      <c r="C174" s="3"/>
      <c r="D174" s="3"/>
    </row>
    <row r="175" spans="1:4" ht="12.75">
      <c r="A175" s="4"/>
      <c r="B175" s="3"/>
      <c r="C175" s="3"/>
      <c r="D175" s="3"/>
    </row>
    <row r="176" spans="1:4" ht="12.75">
      <c r="A176" s="4"/>
      <c r="B176" s="3"/>
      <c r="C176" s="3"/>
      <c r="D176" s="3"/>
    </row>
    <row r="177" spans="1:4" ht="12.75">
      <c r="A177" s="4"/>
      <c r="B177" s="3"/>
      <c r="C177" s="3"/>
      <c r="D177" s="3"/>
    </row>
    <row r="178" spans="1:4" ht="12.75">
      <c r="A178" s="4"/>
      <c r="B178" s="3"/>
      <c r="C178" s="3"/>
      <c r="D178" s="3"/>
    </row>
    <row r="179" spans="1:4" ht="12.75">
      <c r="A179" s="4"/>
      <c r="B179" s="3"/>
      <c r="C179" s="3"/>
      <c r="D179" s="3"/>
    </row>
    <row r="180" spans="1:4" ht="12.75">
      <c r="A180" s="4"/>
      <c r="B180" s="3"/>
      <c r="C180" s="3"/>
      <c r="D180" s="3"/>
    </row>
    <row r="181" spans="1:4" ht="12.75">
      <c r="A181" s="4"/>
      <c r="B181" s="3"/>
      <c r="C181" s="3"/>
      <c r="D181" s="3"/>
    </row>
    <row r="182" spans="1:4" ht="12.75">
      <c r="A182" s="4"/>
      <c r="B182" s="3"/>
      <c r="C182" s="3"/>
      <c r="D182" s="3"/>
    </row>
    <row r="183" spans="1:4" ht="12.75">
      <c r="A183" s="4"/>
      <c r="B183" s="3"/>
      <c r="C183" s="3"/>
      <c r="D183" s="3"/>
    </row>
    <row r="184" spans="1:4" ht="12.75">
      <c r="A184" s="4"/>
      <c r="B184" s="3"/>
      <c r="C184" s="3"/>
      <c r="D184" s="3"/>
    </row>
    <row r="185" spans="1:4" ht="12.75">
      <c r="A185" s="4"/>
      <c r="B185" s="3"/>
      <c r="C185" s="3"/>
      <c r="D185" s="3"/>
    </row>
    <row r="186" spans="1:4" ht="12.75">
      <c r="A186" s="4"/>
      <c r="B186" s="3"/>
      <c r="C186" s="3"/>
      <c r="D186" s="3"/>
    </row>
    <row r="187" spans="1:4" ht="12.75">
      <c r="A187" s="4"/>
      <c r="B187" s="3"/>
      <c r="C187" s="3"/>
      <c r="D187" s="3"/>
    </row>
    <row r="188" spans="1:4" ht="12.75">
      <c r="A188" s="4"/>
      <c r="B188" s="3"/>
      <c r="C188" s="3"/>
      <c r="D188" s="3"/>
    </row>
    <row r="189" spans="1:4" ht="12.75">
      <c r="A189" s="4"/>
      <c r="B189" s="3"/>
      <c r="C189" s="3"/>
      <c r="D189" s="3"/>
    </row>
    <row r="190" spans="1:4" ht="12.75">
      <c r="A190" s="4"/>
      <c r="B190" s="3"/>
      <c r="C190" s="3"/>
      <c r="D190" s="3"/>
    </row>
    <row r="191" spans="1:4" ht="12.75">
      <c r="A191" s="4"/>
      <c r="B191" s="3"/>
      <c r="C191" s="3"/>
      <c r="D191" s="3"/>
    </row>
    <row r="192" spans="1:4" ht="12.75">
      <c r="A192" s="4"/>
      <c r="B192" s="3"/>
      <c r="C192" s="3"/>
      <c r="D192" s="3"/>
    </row>
    <row r="193" spans="1:4" ht="12.75">
      <c r="A193" s="4"/>
      <c r="B193" s="3"/>
      <c r="C193" s="3"/>
      <c r="D193" s="3"/>
    </row>
    <row r="194" spans="1:4" ht="12.75">
      <c r="A194" s="4"/>
      <c r="B194" s="3"/>
      <c r="C194" s="3"/>
      <c r="D194" s="3"/>
    </row>
    <row r="195" spans="1:4" ht="12.75">
      <c r="A195" s="4"/>
      <c r="B195" s="3"/>
      <c r="C195" s="3"/>
      <c r="D195" s="3"/>
    </row>
    <row r="196" spans="1:4" ht="12.75">
      <c r="A196" s="4"/>
      <c r="B196" s="3"/>
      <c r="C196" s="3"/>
      <c r="D196" s="3"/>
    </row>
    <row r="197" spans="1:4" ht="12.75">
      <c r="A197" s="4"/>
      <c r="B197" s="3"/>
      <c r="C197" s="3"/>
      <c r="D197" s="3"/>
    </row>
    <row r="198" spans="1:4" ht="12.75">
      <c r="A198" s="4"/>
      <c r="B198" s="3"/>
      <c r="C198" s="3"/>
      <c r="D198" s="3"/>
    </row>
    <row r="199" spans="1:4" ht="12.75">
      <c r="A199" s="4"/>
      <c r="B199" s="3"/>
      <c r="C199" s="3"/>
      <c r="D199" s="3"/>
    </row>
    <row r="200" spans="1:4" ht="12.75">
      <c r="A200" s="4"/>
      <c r="B200" s="3"/>
      <c r="C200" s="3"/>
      <c r="D200" s="3"/>
    </row>
    <row r="201" spans="1:4" ht="12.75">
      <c r="A201" s="4"/>
      <c r="B201" s="3"/>
      <c r="C201" s="3"/>
      <c r="D201" s="3"/>
    </row>
    <row r="202" spans="1:4" ht="12.75">
      <c r="A202" s="4"/>
      <c r="B202" s="3"/>
      <c r="C202" s="3"/>
      <c r="D202" s="3"/>
    </row>
    <row r="203" spans="1:4" ht="12.75">
      <c r="A203" s="4"/>
      <c r="B203" s="3"/>
      <c r="C203" s="3"/>
      <c r="D203" s="3"/>
    </row>
    <row r="204" spans="1:4" ht="12.75">
      <c r="A204" s="4"/>
      <c r="B204" s="3"/>
      <c r="C204" s="3"/>
      <c r="D204" s="3"/>
    </row>
    <row r="205" spans="1:4" ht="12.75">
      <c r="A205" s="4"/>
      <c r="B205" s="3"/>
      <c r="C205" s="3"/>
      <c r="D205" s="3"/>
    </row>
    <row r="206" spans="1:4" ht="12.75">
      <c r="A206" s="4"/>
      <c r="B206" s="3"/>
      <c r="C206" s="3"/>
      <c r="D206" s="3"/>
    </row>
    <row r="207" spans="1:4" ht="12.75">
      <c r="A207" s="4"/>
      <c r="B207" s="3"/>
      <c r="C207" s="3"/>
      <c r="D207" s="3"/>
    </row>
    <row r="208" spans="1:4" ht="12.75">
      <c r="A208" s="4"/>
      <c r="B208" s="3"/>
      <c r="C208" s="3"/>
      <c r="D208" s="3"/>
    </row>
    <row r="209" spans="1:4" ht="12.75">
      <c r="A209" s="4"/>
      <c r="B209" s="3"/>
      <c r="C209" s="3"/>
      <c r="D209" s="3"/>
    </row>
    <row r="210" spans="1:4" ht="12.75">
      <c r="A210" s="4"/>
      <c r="B210" s="3"/>
      <c r="C210" s="3"/>
      <c r="D210" s="3"/>
    </row>
    <row r="211" spans="1:4" ht="12.75">
      <c r="A211" s="4"/>
      <c r="B211" s="3"/>
      <c r="C211" s="3"/>
      <c r="D211" s="3"/>
    </row>
    <row r="212" spans="1:4" ht="12.75">
      <c r="A212" s="4"/>
      <c r="B212" s="3"/>
      <c r="C212" s="3"/>
      <c r="D212" s="3"/>
    </row>
    <row r="213" spans="1:4" ht="12.75">
      <c r="A213" s="4"/>
      <c r="B213" s="3"/>
      <c r="C213" s="3"/>
      <c r="D213" s="3"/>
    </row>
    <row r="214" spans="1:4" ht="12.75">
      <c r="A214" s="4"/>
      <c r="B214" s="3"/>
      <c r="C214" s="3"/>
      <c r="D214" s="3"/>
    </row>
    <row r="215" spans="1:4" ht="12.75">
      <c r="A215" s="4"/>
      <c r="B215" s="3"/>
      <c r="C215" s="3"/>
      <c r="D215" s="3"/>
    </row>
    <row r="216" spans="1:4" ht="12.75">
      <c r="A216" s="4"/>
      <c r="B216" s="3"/>
      <c r="C216" s="3"/>
      <c r="D216" s="3"/>
    </row>
    <row r="217" spans="1:4" ht="12.75">
      <c r="A217" s="4"/>
      <c r="B217" s="3"/>
      <c r="C217" s="3"/>
      <c r="D217" s="3"/>
    </row>
    <row r="218" spans="1:4" ht="12.75">
      <c r="A218" s="4"/>
      <c r="B218" s="3"/>
      <c r="C218" s="3"/>
      <c r="D218" s="3"/>
    </row>
    <row r="219" spans="1:4" ht="12.75">
      <c r="A219" s="4"/>
      <c r="B219" s="3"/>
      <c r="C219" s="3"/>
      <c r="D219" s="3"/>
    </row>
    <row r="220" spans="1:4" ht="12.75">
      <c r="A220" s="4"/>
      <c r="B220" s="3"/>
      <c r="C220" s="3"/>
      <c r="D220" s="3"/>
    </row>
    <row r="221" spans="1:4" ht="12.75">
      <c r="A221" s="4"/>
      <c r="B221" s="3"/>
      <c r="C221" s="3"/>
      <c r="D221" s="3"/>
    </row>
    <row r="222" spans="1:4" ht="12.75">
      <c r="A222" s="4"/>
      <c r="B222" s="3"/>
      <c r="C222" s="3"/>
      <c r="D222" s="3"/>
    </row>
    <row r="223" spans="1:4" ht="12.75">
      <c r="A223" s="4"/>
      <c r="B223" s="3"/>
      <c r="C223" s="3"/>
      <c r="D223" s="3"/>
    </row>
    <row r="224" spans="1:4" ht="12.75">
      <c r="A224" s="4"/>
      <c r="B224" s="3"/>
      <c r="C224" s="3"/>
      <c r="D224" s="3"/>
    </row>
    <row r="225" spans="1:4" ht="12.75">
      <c r="A225" s="4"/>
      <c r="B225" s="3"/>
      <c r="C225" s="3"/>
      <c r="D225" s="3"/>
    </row>
    <row r="226" spans="1:4" ht="12.75">
      <c r="A226" s="4"/>
      <c r="B226" s="3"/>
      <c r="C226" s="3"/>
      <c r="D226" s="3"/>
    </row>
    <row r="227" spans="1:4" ht="12.75">
      <c r="A227" s="4"/>
      <c r="B227" s="3"/>
      <c r="C227" s="3"/>
      <c r="D227" s="3"/>
    </row>
    <row r="228" spans="1:4" ht="12.75">
      <c r="A228" s="4"/>
      <c r="B228" s="3"/>
      <c r="C228" s="3"/>
      <c r="D228" s="3"/>
    </row>
    <row r="229" spans="1:4" ht="12.75">
      <c r="A229" s="4"/>
      <c r="B229" s="3"/>
      <c r="C229" s="3"/>
      <c r="D229" s="3"/>
    </row>
    <row r="230" spans="1:4" ht="12.75">
      <c r="A230" s="4"/>
      <c r="B230" s="3"/>
      <c r="C230" s="3"/>
      <c r="D230" s="3"/>
    </row>
    <row r="231" spans="1:4" ht="12.75">
      <c r="A231" s="4"/>
      <c r="B231" s="3"/>
      <c r="C231" s="3"/>
      <c r="D231" s="3"/>
    </row>
    <row r="232" spans="1:4" ht="12.75">
      <c r="A232" s="4"/>
      <c r="B232" s="3"/>
      <c r="C232" s="3"/>
      <c r="D232" s="3"/>
    </row>
    <row r="233" spans="1:4" ht="12.75">
      <c r="A233" s="4"/>
      <c r="B233" s="3"/>
      <c r="C233" s="3"/>
      <c r="D233" s="3"/>
    </row>
    <row r="234" spans="1:4" ht="12.75">
      <c r="A234" s="4"/>
      <c r="B234" s="3"/>
      <c r="C234" s="3"/>
      <c r="D234" s="3"/>
    </row>
    <row r="235" spans="1:4" ht="12.75">
      <c r="A235" s="4"/>
      <c r="B235" s="3"/>
      <c r="C235" s="3"/>
      <c r="D235" s="3"/>
    </row>
    <row r="236" spans="1:4" ht="12.75">
      <c r="A236" s="4"/>
      <c r="B236" s="3"/>
      <c r="C236" s="3"/>
      <c r="D236" s="3"/>
    </row>
    <row r="237" spans="1:4" ht="12.75">
      <c r="A237" s="4"/>
      <c r="B237" s="3"/>
      <c r="C237" s="3"/>
      <c r="D237" s="3"/>
    </row>
    <row r="238" spans="1:4" ht="12.75">
      <c r="A238" s="4"/>
      <c r="B238" s="3"/>
      <c r="C238" s="3"/>
      <c r="D238" s="3"/>
    </row>
    <row r="239" spans="1:4" ht="12.75">
      <c r="A239" s="4"/>
      <c r="B239" s="3"/>
      <c r="C239" s="3"/>
      <c r="D239" s="3"/>
    </row>
    <row r="240" spans="1:4" ht="12.75">
      <c r="A240" s="4"/>
      <c r="B240" s="3"/>
      <c r="C240" s="3"/>
      <c r="D240" s="3"/>
    </row>
    <row r="241" spans="1:4" ht="12.75">
      <c r="A241" s="4"/>
      <c r="B241" s="3"/>
      <c r="C241" s="3"/>
      <c r="D241" s="3"/>
    </row>
    <row r="242" spans="1:4" ht="12.75">
      <c r="A242" s="4"/>
      <c r="B242" s="3"/>
      <c r="C242" s="3"/>
      <c r="D242" s="3"/>
    </row>
    <row r="243" spans="1:4" ht="12.75">
      <c r="A243" s="4"/>
      <c r="B243" s="3"/>
      <c r="C243" s="3"/>
      <c r="D243" s="3"/>
    </row>
    <row r="244" spans="1:4" ht="12.75">
      <c r="A244" s="4"/>
      <c r="B244" s="3"/>
      <c r="C244" s="3"/>
      <c r="D244" s="3"/>
    </row>
    <row r="245" spans="1:4" ht="12.75">
      <c r="A245" s="4"/>
      <c r="B245" s="3"/>
      <c r="C245" s="3"/>
      <c r="D245" s="3"/>
    </row>
    <row r="246" spans="1:4" ht="12.75">
      <c r="A246" s="4"/>
      <c r="B246" s="3"/>
      <c r="C246" s="3"/>
      <c r="D246" s="3"/>
    </row>
    <row r="247" spans="1:4" ht="12.75">
      <c r="A247" s="4"/>
      <c r="B247" s="3"/>
      <c r="C247" s="3"/>
      <c r="D247" s="3"/>
    </row>
    <row r="248" spans="1:4" ht="12.75">
      <c r="A248" s="4"/>
      <c r="B248" s="3"/>
      <c r="C248" s="3"/>
      <c r="D248" s="3"/>
    </row>
    <row r="249" spans="1:4" ht="12.75">
      <c r="A249" s="4"/>
      <c r="B249" s="3"/>
      <c r="C249" s="3"/>
      <c r="D249" s="3"/>
    </row>
    <row r="250" spans="1:4" ht="12.75">
      <c r="A250" s="4"/>
      <c r="B250" s="3"/>
      <c r="C250" s="3"/>
      <c r="D250" s="3"/>
    </row>
    <row r="251" spans="1:4" ht="12.75">
      <c r="A251" s="4"/>
      <c r="B251" s="3"/>
      <c r="C251" s="3"/>
      <c r="D251" s="3"/>
    </row>
    <row r="252" spans="1:4" ht="12.75">
      <c r="A252" s="4"/>
      <c r="B252" s="3"/>
      <c r="C252" s="3"/>
      <c r="D252" s="3"/>
    </row>
    <row r="253" spans="1:4" ht="12.75">
      <c r="A253" s="4"/>
      <c r="B253" s="3"/>
      <c r="C253" s="3"/>
      <c r="D253" s="3"/>
    </row>
    <row r="254" spans="1:4" ht="12.75">
      <c r="A254" s="4"/>
      <c r="B254" s="3"/>
      <c r="C254" s="3"/>
      <c r="D254" s="3"/>
    </row>
    <row r="255" spans="1:4" ht="12.75">
      <c r="A255" s="4"/>
      <c r="B255" s="3"/>
      <c r="C255" s="3"/>
      <c r="D255" s="3"/>
    </row>
    <row r="256" spans="1:4" ht="12.75">
      <c r="A256" s="4"/>
      <c r="B256" s="3"/>
      <c r="C256" s="3"/>
      <c r="D256" s="3"/>
    </row>
    <row r="257" spans="1:4" ht="12.75">
      <c r="A257" s="4"/>
      <c r="B257" s="3"/>
      <c r="C257" s="3"/>
      <c r="D257" s="3"/>
    </row>
    <row r="258" spans="1:4" ht="12.75">
      <c r="A258" s="4"/>
      <c r="B258" s="3"/>
      <c r="C258" s="3"/>
      <c r="D258" s="3"/>
    </row>
    <row r="259" spans="1:4" ht="12.75">
      <c r="A259" s="4"/>
      <c r="B259" s="3"/>
      <c r="C259" s="3"/>
      <c r="D259" s="3"/>
    </row>
    <row r="260" spans="1:4" ht="12.75">
      <c r="A260" s="4"/>
      <c r="B260" s="3"/>
      <c r="C260" s="3"/>
      <c r="D260" s="3"/>
    </row>
    <row r="261" spans="1:4" ht="12.75">
      <c r="A261" s="4"/>
      <c r="B261" s="3"/>
      <c r="C261" s="3"/>
      <c r="D261" s="3"/>
    </row>
    <row r="262" spans="1:4" ht="12.75">
      <c r="A262" s="4"/>
      <c r="B262" s="3"/>
      <c r="C262" s="3"/>
      <c r="D262" s="3"/>
    </row>
    <row r="263" spans="1:4" ht="12.75">
      <c r="A263" s="4"/>
      <c r="B263" s="3"/>
      <c r="C263" s="3"/>
      <c r="D263" s="3"/>
    </row>
    <row r="264" spans="1:4" ht="12.75">
      <c r="A264" s="4"/>
      <c r="B264" s="3"/>
      <c r="C264" s="3"/>
      <c r="D264" s="3"/>
    </row>
    <row r="265" spans="1:4" ht="12.75">
      <c r="A265" s="4"/>
      <c r="B265" s="3"/>
      <c r="C265" s="3"/>
      <c r="D265" s="3"/>
    </row>
    <row r="266" spans="1:4" ht="12.75">
      <c r="A266" s="4"/>
      <c r="B266" s="3"/>
      <c r="C266" s="3"/>
      <c r="D266" s="3"/>
    </row>
    <row r="267" spans="1:4" ht="12.75">
      <c r="A267" s="4"/>
      <c r="B267" s="3"/>
      <c r="C267" s="3"/>
      <c r="D267" s="3"/>
    </row>
    <row r="268" spans="1:4" ht="12.75">
      <c r="A268" s="4"/>
      <c r="B268" s="3"/>
      <c r="C268" s="3"/>
      <c r="D268" s="3"/>
    </row>
    <row r="269" spans="1:4" ht="12.75">
      <c r="A269" s="4"/>
      <c r="B269" s="3"/>
      <c r="C269" s="3"/>
      <c r="D269" s="3"/>
    </row>
    <row r="270" spans="1:4" ht="12.75">
      <c r="A270" s="4"/>
      <c r="B270" s="3"/>
      <c r="C270" s="3"/>
      <c r="D270" s="3"/>
    </row>
    <row r="271" spans="1:4" ht="12.75">
      <c r="A271" s="4"/>
      <c r="B271" s="3"/>
      <c r="C271" s="3"/>
      <c r="D271" s="3"/>
    </row>
    <row r="272" spans="1:4" ht="12.75">
      <c r="A272" s="4"/>
      <c r="B272" s="3"/>
      <c r="C272" s="3"/>
      <c r="D272" s="3"/>
    </row>
    <row r="273" spans="1:4" ht="12.75">
      <c r="A273" s="4"/>
      <c r="B273" s="3"/>
      <c r="C273" s="3"/>
      <c r="D273" s="3"/>
    </row>
    <row r="274" spans="1:4" ht="12.75">
      <c r="A274" s="4"/>
      <c r="B274" s="3"/>
      <c r="C274" s="3"/>
      <c r="D274" s="3"/>
    </row>
    <row r="275" spans="1:4" ht="12.75">
      <c r="A275" s="4"/>
      <c r="B275" s="3"/>
      <c r="C275" s="3"/>
      <c r="D275" s="3"/>
    </row>
    <row r="276" spans="1:4" ht="12.75">
      <c r="A276" s="4"/>
      <c r="B276" s="3"/>
      <c r="C276" s="3"/>
      <c r="D276" s="3"/>
    </row>
    <row r="277" spans="1:4" ht="12.75">
      <c r="A277" s="4"/>
      <c r="B277" s="3"/>
      <c r="C277" s="3"/>
      <c r="D277" s="3"/>
    </row>
    <row r="278" spans="1:4" ht="12.75">
      <c r="A278" s="4"/>
      <c r="B278" s="3"/>
      <c r="C278" s="3"/>
      <c r="D278" s="3"/>
    </row>
    <row r="279" spans="1:4" ht="12.75">
      <c r="A279" s="4"/>
      <c r="B279" s="3"/>
      <c r="C279" s="3"/>
      <c r="D279" s="3"/>
    </row>
    <row r="280" spans="1:4" ht="12.75">
      <c r="A280" s="4"/>
      <c r="B280" s="3"/>
      <c r="C280" s="3"/>
      <c r="D280" s="3"/>
    </row>
    <row r="281" spans="1:4" ht="12.75">
      <c r="A281" s="4"/>
      <c r="B281" s="3"/>
      <c r="C281" s="3"/>
      <c r="D281" s="3"/>
    </row>
    <row r="282" spans="1:4" ht="12.75">
      <c r="A282" s="4"/>
      <c r="B282" s="3"/>
      <c r="C282" s="3"/>
      <c r="D282" s="3"/>
    </row>
    <row r="283" spans="1:4" ht="12.75">
      <c r="A283" s="4"/>
      <c r="B283" s="3"/>
      <c r="C283" s="3"/>
      <c r="D283" s="3"/>
    </row>
    <row r="284" spans="1:4" ht="12.75">
      <c r="A284" s="4"/>
      <c r="B284" s="3"/>
      <c r="C284" s="3"/>
      <c r="D284" s="3"/>
    </row>
    <row r="285" spans="1:4" ht="12.75">
      <c r="A285" s="4"/>
      <c r="B285" s="3"/>
      <c r="C285" s="3"/>
      <c r="D285" s="3"/>
    </row>
    <row r="286" spans="1:4" ht="12.75">
      <c r="A286" s="4"/>
      <c r="B286" s="3"/>
      <c r="C286" s="3"/>
      <c r="D286" s="3"/>
    </row>
    <row r="287" spans="1:4" ht="12.75">
      <c r="A287" s="4"/>
      <c r="B287" s="3"/>
      <c r="C287" s="3"/>
      <c r="D287" s="3"/>
    </row>
    <row r="288" spans="1:4" ht="12.75">
      <c r="A288" s="4"/>
      <c r="B288" s="3"/>
      <c r="C288" s="3"/>
      <c r="D288" s="3"/>
    </row>
    <row r="289" spans="1:4" ht="12.75">
      <c r="A289" s="4"/>
      <c r="B289" s="3"/>
      <c r="C289" s="3"/>
      <c r="D289" s="3"/>
    </row>
    <row r="290" spans="1:4" ht="12.75">
      <c r="A290" s="4"/>
      <c r="B290" s="3"/>
      <c r="C290" s="3"/>
      <c r="D290" s="3"/>
    </row>
    <row r="291" spans="1:4" ht="12.75">
      <c r="A291" s="4"/>
      <c r="B291" s="3"/>
      <c r="C291" s="3"/>
      <c r="D291" s="3"/>
    </row>
    <row r="292" spans="1:4" ht="12.75">
      <c r="A292" s="4"/>
      <c r="B292" s="3"/>
      <c r="C292" s="3"/>
      <c r="D292" s="3"/>
    </row>
    <row r="293" spans="1:4" ht="12.75">
      <c r="A293" s="4"/>
      <c r="B293" s="3"/>
      <c r="C293" s="3"/>
      <c r="D293" s="3"/>
    </row>
    <row r="294" spans="1:4" ht="12.75">
      <c r="A294" s="4"/>
      <c r="B294" s="3"/>
      <c r="C294" s="3"/>
      <c r="D294" s="3"/>
    </row>
    <row r="295" spans="1:4" ht="12.75">
      <c r="A295" s="4"/>
      <c r="B295" s="3"/>
      <c r="C295" s="3"/>
      <c r="D295" s="3"/>
    </row>
    <row r="296" spans="1:4" ht="12.75">
      <c r="A296" s="4"/>
      <c r="B296" s="3"/>
      <c r="C296" s="3"/>
      <c r="D296" s="3"/>
    </row>
    <row r="297" spans="1:4" ht="12.75">
      <c r="A297" s="4"/>
      <c r="B297" s="3"/>
      <c r="C297" s="3"/>
      <c r="D297" s="3"/>
    </row>
    <row r="298" spans="1:4" ht="12.75">
      <c r="A298" s="4"/>
      <c r="B298" s="3"/>
      <c r="C298" s="3"/>
      <c r="D298" s="3"/>
    </row>
    <row r="299" spans="1:4" ht="12.75">
      <c r="A299" s="4"/>
      <c r="B299" s="3"/>
      <c r="C299" s="3"/>
      <c r="D299" s="3"/>
    </row>
    <row r="300" spans="1:4" ht="12.75">
      <c r="A300" s="4"/>
      <c r="B300" s="3"/>
      <c r="C300" s="3"/>
      <c r="D300" s="3"/>
    </row>
    <row r="301" spans="1:4" ht="12.75">
      <c r="A301" s="4"/>
      <c r="B301" s="3"/>
      <c r="C301" s="3"/>
      <c r="D301" s="3"/>
    </row>
    <row r="302" spans="1:4" ht="12.75">
      <c r="A302" s="4"/>
      <c r="B302" s="3"/>
      <c r="C302" s="3"/>
      <c r="D302" s="3"/>
    </row>
    <row r="303" spans="1:4" ht="12.75">
      <c r="A303" s="4"/>
      <c r="B303" s="3"/>
      <c r="C303" s="3"/>
      <c r="D303" s="3"/>
    </row>
    <row r="304" spans="1:4" ht="12.75">
      <c r="A304" s="4"/>
      <c r="B304" s="3"/>
      <c r="C304" s="3"/>
      <c r="D304" s="3"/>
    </row>
    <row r="305" spans="1:4" ht="12.75">
      <c r="A305" s="4"/>
      <c r="B305" s="3"/>
      <c r="C305" s="3"/>
      <c r="D305" s="3"/>
    </row>
    <row r="306" spans="1:4" ht="12.75">
      <c r="A306" s="4"/>
      <c r="B306" s="3"/>
      <c r="C306" s="3"/>
      <c r="D306" s="3"/>
    </row>
    <row r="307" spans="1:4" ht="12.75">
      <c r="A307" s="4"/>
      <c r="B307" s="3"/>
      <c r="C307" s="3"/>
      <c r="D307" s="3"/>
    </row>
    <row r="308" spans="1:4" ht="12.75">
      <c r="A308" s="4"/>
      <c r="B308" s="3"/>
      <c r="C308" s="3"/>
      <c r="D308" s="3"/>
    </row>
    <row r="309" spans="1:4" ht="12.75">
      <c r="A309" s="4"/>
      <c r="B309" s="3"/>
      <c r="C309" s="3"/>
      <c r="D309" s="3"/>
    </row>
    <row r="310" spans="1:4" ht="12.75">
      <c r="A310" s="4"/>
      <c r="B310" s="3"/>
      <c r="C310" s="3"/>
      <c r="D310" s="3"/>
    </row>
    <row r="311" spans="1:4" ht="12.75">
      <c r="A311" s="4"/>
      <c r="B311" s="3"/>
      <c r="C311" s="3"/>
      <c r="D311" s="3"/>
    </row>
    <row r="312" spans="1:4" ht="12.75">
      <c r="A312" s="4"/>
      <c r="B312" s="3"/>
      <c r="C312" s="3"/>
      <c r="D312" s="3"/>
    </row>
    <row r="313" spans="1:4" ht="12.75">
      <c r="A313" s="4"/>
      <c r="B313" s="3"/>
      <c r="C313" s="3"/>
      <c r="D313" s="3"/>
    </row>
    <row r="314" spans="1:4" ht="12.75">
      <c r="A314" s="4"/>
      <c r="B314" s="3"/>
      <c r="C314" s="3"/>
      <c r="D314" s="3"/>
    </row>
    <row r="315" spans="1:4" ht="12.75">
      <c r="A315" s="4"/>
      <c r="B315" s="3"/>
      <c r="C315" s="3"/>
      <c r="D315" s="3"/>
    </row>
    <row r="316" spans="1:4" ht="12.75">
      <c r="A316" s="4"/>
      <c r="B316" s="3"/>
      <c r="C316" s="3"/>
      <c r="D316" s="3"/>
    </row>
    <row r="317" spans="1:4" ht="12.75">
      <c r="A317" s="4"/>
      <c r="B317" s="3"/>
      <c r="C317" s="3"/>
      <c r="D317" s="3"/>
    </row>
    <row r="318" spans="1:4" ht="12.75">
      <c r="A318" s="4"/>
      <c r="B318" s="3"/>
      <c r="C318" s="3"/>
      <c r="D318" s="3"/>
    </row>
    <row r="319" spans="1:4" ht="12.75">
      <c r="A319" s="4"/>
      <c r="B319" s="3"/>
      <c r="C319" s="3"/>
      <c r="D319" s="3"/>
    </row>
    <row r="320" spans="1:4" ht="12.75">
      <c r="A320" s="4"/>
      <c r="B320" s="3"/>
      <c r="C320" s="3"/>
      <c r="D320" s="3"/>
    </row>
    <row r="321" spans="1:4" ht="12.75">
      <c r="A321" s="4"/>
      <c r="B321" s="3"/>
      <c r="C321" s="3"/>
      <c r="D321" s="3"/>
    </row>
    <row r="322" spans="1:4" ht="12.75">
      <c r="A322" s="4"/>
      <c r="B322" s="3"/>
      <c r="C322" s="3"/>
      <c r="D322" s="3"/>
    </row>
    <row r="323" spans="1:4" ht="12.75">
      <c r="A323" s="4"/>
      <c r="B323" s="3"/>
      <c r="C323" s="3"/>
      <c r="D323" s="3"/>
    </row>
    <row r="324" spans="1:4" ht="12.75">
      <c r="A324" s="4"/>
      <c r="B324" s="3"/>
      <c r="C324" s="3"/>
      <c r="D324" s="3"/>
    </row>
    <row r="325" spans="1:4" ht="12.75">
      <c r="A325" s="4"/>
      <c r="B325" s="3"/>
      <c r="C325" s="3"/>
      <c r="D325" s="3"/>
    </row>
    <row r="326" spans="1:4" ht="12.75">
      <c r="A326" s="4"/>
      <c r="B326" s="3"/>
      <c r="C326" s="3"/>
      <c r="D326" s="3"/>
    </row>
    <row r="327" spans="1:4" ht="12.75">
      <c r="A327" s="4"/>
      <c r="B327" s="3"/>
      <c r="C327" s="3"/>
      <c r="D327" s="3"/>
    </row>
    <row r="328" spans="1:4" ht="12.75">
      <c r="A328" s="4"/>
      <c r="B328" s="3"/>
      <c r="C328" s="3"/>
      <c r="D328" s="3"/>
    </row>
    <row r="329" spans="1:4" ht="12.75">
      <c r="A329" s="4"/>
      <c r="B329" s="3"/>
      <c r="C329" s="3"/>
      <c r="D329" s="3"/>
    </row>
    <row r="330" spans="1:4" ht="12.75">
      <c r="A330" s="4"/>
      <c r="B330" s="3"/>
      <c r="C330" s="3"/>
      <c r="D330" s="3"/>
    </row>
    <row r="331" spans="1:4" ht="12.75">
      <c r="A331" s="4"/>
      <c r="B331" s="3"/>
      <c r="C331" s="3"/>
      <c r="D331" s="3"/>
    </row>
    <row r="332" spans="1:4" ht="12.75">
      <c r="A332" s="4"/>
      <c r="B332" s="3"/>
      <c r="C332" s="3"/>
      <c r="D332" s="3"/>
    </row>
    <row r="333" spans="1:4" ht="12.75">
      <c r="A333" s="4"/>
      <c r="B333" s="3"/>
      <c r="C333" s="3"/>
      <c r="D333" s="3"/>
    </row>
    <row r="334" spans="1:4" ht="12.75">
      <c r="A334" s="4"/>
      <c r="B334" s="3"/>
      <c r="C334" s="3"/>
      <c r="D334" s="3"/>
    </row>
    <row r="335" spans="1:4" ht="12.75">
      <c r="A335" s="4"/>
      <c r="B335" s="3"/>
      <c r="C335" s="3"/>
      <c r="D335" s="3"/>
    </row>
    <row r="336" spans="1:4" ht="12.75">
      <c r="A336" s="4"/>
      <c r="B336" s="3"/>
      <c r="C336" s="3"/>
      <c r="D336" s="3"/>
    </row>
    <row r="337" spans="1:4" ht="12.75">
      <c r="A337" s="4"/>
      <c r="B337" s="3"/>
      <c r="C337" s="3"/>
      <c r="D337" s="3"/>
    </row>
    <row r="338" spans="1:4" ht="12.75">
      <c r="A338" s="4"/>
      <c r="B338" s="3"/>
      <c r="C338" s="3"/>
      <c r="D338" s="3"/>
    </row>
    <row r="339" spans="1:4" ht="12.75">
      <c r="A339" s="4"/>
      <c r="B339" s="3"/>
      <c r="C339" s="3"/>
      <c r="D339" s="3"/>
    </row>
    <row r="340" spans="1:4" ht="12.75">
      <c r="A340" s="4"/>
      <c r="B340" s="3"/>
      <c r="C340" s="3"/>
      <c r="D340" s="3"/>
    </row>
    <row r="341" spans="1:4" ht="12.75">
      <c r="A341" s="4"/>
      <c r="B341" s="3"/>
      <c r="C341" s="3"/>
      <c r="D341" s="3"/>
    </row>
    <row r="342" spans="1:4" ht="12.75">
      <c r="A342" s="4"/>
      <c r="B342" s="3"/>
      <c r="C342" s="3"/>
      <c r="D342" s="3"/>
    </row>
    <row r="343" spans="1:4" ht="12.75">
      <c r="A343" s="4"/>
      <c r="B343" s="3"/>
      <c r="C343" s="3"/>
      <c r="D343" s="3"/>
    </row>
    <row r="344" spans="1:4" ht="12.75">
      <c r="A344" s="4"/>
      <c r="B344" s="3"/>
      <c r="C344" s="3"/>
      <c r="D344" s="3"/>
    </row>
    <row r="345" spans="1:4" ht="12.75">
      <c r="A345" s="4"/>
      <c r="B345" s="3"/>
      <c r="C345" s="3"/>
      <c r="D345" s="3"/>
    </row>
    <row r="346" spans="1:4" ht="12.75">
      <c r="A346" s="4"/>
      <c r="B346" s="3"/>
      <c r="C346" s="3"/>
      <c r="D346" s="3"/>
    </row>
    <row r="347" spans="1:4" ht="12.75">
      <c r="A347" s="4"/>
      <c r="B347" s="3"/>
      <c r="C347" s="3"/>
      <c r="D347" s="3"/>
    </row>
    <row r="348" spans="1:4" ht="12.75">
      <c r="A348" s="4"/>
      <c r="B348" s="3"/>
      <c r="C348" s="3"/>
      <c r="D348" s="3"/>
    </row>
    <row r="349" spans="1:4" ht="12.75">
      <c r="A349" s="4"/>
      <c r="B349" s="3"/>
      <c r="C349" s="3"/>
      <c r="D349" s="3"/>
    </row>
    <row r="350" spans="1:4" ht="12.75">
      <c r="A350" s="4"/>
      <c r="B350" s="3"/>
      <c r="C350" s="3"/>
      <c r="D350" s="3"/>
    </row>
    <row r="351" spans="1:4" ht="12.75">
      <c r="A351" s="4"/>
      <c r="B351" s="3"/>
      <c r="C351" s="3"/>
      <c r="D351" s="3"/>
    </row>
    <row r="352" spans="1:4" ht="12.75">
      <c r="A352" s="4"/>
      <c r="B352" s="3"/>
      <c r="C352" s="3"/>
      <c r="D352" s="3"/>
    </row>
    <row r="353" spans="1:4" ht="12.75">
      <c r="A353" s="4"/>
      <c r="B353" s="3"/>
      <c r="C353" s="3"/>
      <c r="D353" s="3"/>
    </row>
    <row r="354" spans="1:4" ht="12.75">
      <c r="A354" s="4"/>
      <c r="B354" s="3"/>
      <c r="C354" s="3"/>
      <c r="D354" s="3"/>
    </row>
    <row r="355" spans="1:4" ht="12.75">
      <c r="A355" s="4"/>
      <c r="B355" s="3"/>
      <c r="C355" s="3"/>
      <c r="D355" s="3"/>
    </row>
    <row r="356" spans="1:4" ht="12.75">
      <c r="A356" s="4"/>
      <c r="B356" s="3"/>
      <c r="C356" s="3"/>
      <c r="D356" s="3"/>
    </row>
    <row r="357" spans="1:4" ht="12.75">
      <c r="A357" s="4"/>
      <c r="B357" s="3"/>
      <c r="C357" s="3"/>
      <c r="D357" s="3"/>
    </row>
    <row r="358" spans="1:4" ht="12.75">
      <c r="A358" s="4"/>
      <c r="B358" s="3"/>
      <c r="C358" s="3"/>
      <c r="D358" s="3"/>
    </row>
    <row r="359" spans="1:4" ht="12.75">
      <c r="A359" s="4"/>
      <c r="B359" s="3"/>
      <c r="C359" s="3"/>
      <c r="D359" s="3"/>
    </row>
    <row r="360" spans="1:4" ht="12.75">
      <c r="A360" s="4"/>
      <c r="B360" s="3"/>
      <c r="C360" s="3"/>
      <c r="D360" s="3"/>
    </row>
    <row r="361" spans="1:4" ht="12.75">
      <c r="A361" s="4"/>
      <c r="B361" s="3"/>
      <c r="C361" s="3"/>
      <c r="D361" s="3"/>
    </row>
    <row r="362" spans="1:4" ht="12.75">
      <c r="A362" s="4"/>
      <c r="B362" s="3"/>
      <c r="C362" s="3"/>
      <c r="D362" s="3"/>
    </row>
    <row r="363" spans="1:4" ht="12.75">
      <c r="A363" s="4"/>
      <c r="B363" s="3"/>
      <c r="C363" s="3"/>
      <c r="D363" s="3"/>
    </row>
    <row r="364" spans="1:4" ht="12.75">
      <c r="A364" s="4"/>
      <c r="B364" s="3"/>
      <c r="C364" s="3"/>
      <c r="D364" s="3"/>
    </row>
    <row r="365" spans="1:4" ht="12.75">
      <c r="A365" s="4"/>
      <c r="B365" s="3"/>
      <c r="C365" s="3"/>
      <c r="D365" s="3"/>
    </row>
    <row r="366" spans="1:4" ht="12.75">
      <c r="A366" s="4"/>
      <c r="B366" s="3"/>
      <c r="C366" s="3"/>
      <c r="D366" s="3"/>
    </row>
    <row r="367" spans="1:4" ht="12.75">
      <c r="A367" s="4"/>
      <c r="B367" s="3"/>
      <c r="C367" s="3"/>
      <c r="D367" s="3"/>
    </row>
    <row r="368" spans="1:4" ht="12.75">
      <c r="A368" s="4"/>
      <c r="B368" s="3"/>
      <c r="C368" s="3"/>
      <c r="D368" s="3"/>
    </row>
    <row r="369" spans="1:4" ht="12.75">
      <c r="A369" s="4"/>
      <c r="B369" s="3"/>
      <c r="C369" s="3"/>
      <c r="D369" s="3"/>
    </row>
    <row r="370" spans="1:4" ht="12.75">
      <c r="A370" s="4"/>
      <c r="B370" s="3"/>
      <c r="C370" s="3"/>
      <c r="D370" s="3"/>
    </row>
    <row r="371" spans="1:4" ht="12.75">
      <c r="A371" s="4"/>
      <c r="B371" s="3"/>
      <c r="C371" s="3"/>
      <c r="D371" s="3"/>
    </row>
    <row r="372" spans="1:4" ht="12.75">
      <c r="A372" s="4"/>
      <c r="B372" s="3"/>
      <c r="C372" s="3"/>
      <c r="D372" s="3"/>
    </row>
    <row r="373" spans="1:4" ht="12.75">
      <c r="A373" s="4"/>
      <c r="B373" s="3"/>
      <c r="C373" s="3"/>
      <c r="D373" s="3"/>
    </row>
    <row r="374" spans="1:4" ht="12.75">
      <c r="A374" s="4"/>
      <c r="B374" s="3"/>
      <c r="C374" s="3"/>
      <c r="D374" s="3"/>
    </row>
    <row r="375" spans="1:4" ht="12.75">
      <c r="A375" s="4"/>
      <c r="B375" s="3"/>
      <c r="C375" s="3"/>
      <c r="D375" s="3"/>
    </row>
    <row r="376" spans="1:4" ht="12.75">
      <c r="A376" s="4"/>
      <c r="B376" s="3"/>
      <c r="C376" s="3"/>
      <c r="D376" s="3"/>
    </row>
    <row r="377" spans="1:4" ht="12.75">
      <c r="A377" s="4"/>
      <c r="B377" s="3"/>
      <c r="C377" s="3"/>
      <c r="D377" s="3"/>
    </row>
    <row r="378" spans="1:4" ht="12.75">
      <c r="A378" s="4"/>
      <c r="B378" s="3"/>
      <c r="C378" s="3"/>
      <c r="D378" s="3"/>
    </row>
    <row r="379" spans="1:4" ht="12.75">
      <c r="A379" s="4"/>
      <c r="B379" s="3"/>
      <c r="C379" s="3"/>
      <c r="D379" s="3"/>
    </row>
    <row r="380" spans="1:4" ht="12.75">
      <c r="A380" s="4"/>
      <c r="B380" s="3"/>
      <c r="C380" s="3"/>
      <c r="D380" s="3"/>
    </row>
    <row r="381" spans="1:4" ht="12.75">
      <c r="A381" s="4"/>
      <c r="B381" s="3"/>
      <c r="C381" s="3"/>
      <c r="D381" s="3"/>
    </row>
    <row r="382" spans="1:4" ht="12.75">
      <c r="A382" s="4"/>
      <c r="B382" s="3"/>
      <c r="C382" s="3"/>
      <c r="D382" s="3"/>
    </row>
    <row r="383" spans="1:4" ht="12.75">
      <c r="A383" s="4"/>
      <c r="B383" s="3"/>
      <c r="C383" s="3"/>
      <c r="D383" s="3"/>
    </row>
    <row r="384" spans="1:4" ht="12.75">
      <c r="A384" s="4"/>
      <c r="B384" s="3"/>
      <c r="C384" s="3"/>
      <c r="D384" s="3"/>
    </row>
    <row r="385" spans="1:4" ht="12.75">
      <c r="A385" s="4"/>
      <c r="B385" s="3"/>
      <c r="C385" s="3"/>
      <c r="D385" s="3"/>
    </row>
    <row r="386" spans="1:4" ht="12.75">
      <c r="A386" s="4"/>
      <c r="B386" s="3"/>
      <c r="C386" s="3"/>
      <c r="D386" s="3"/>
    </row>
    <row r="387" spans="1:4" ht="12.75">
      <c r="A387" s="4"/>
      <c r="B387" s="3"/>
      <c r="C387" s="3"/>
      <c r="D387" s="3"/>
    </row>
    <row r="388" spans="1:4" ht="12.75">
      <c r="A388" s="4"/>
      <c r="B388" s="3"/>
      <c r="C388" s="3"/>
      <c r="D388" s="3"/>
    </row>
    <row r="389" spans="1:4" ht="12.75">
      <c r="A389" s="4"/>
      <c r="B389" s="3"/>
      <c r="C389" s="3"/>
      <c r="D389" s="3"/>
    </row>
    <row r="390" spans="1:4" ht="12.75">
      <c r="A390" s="4"/>
      <c r="B390" s="3"/>
      <c r="C390" s="3"/>
      <c r="D390" s="3"/>
    </row>
    <row r="391" spans="1:4" ht="12.75">
      <c r="A391" s="4"/>
      <c r="B391" s="3"/>
      <c r="C391" s="3"/>
      <c r="D391" s="3"/>
    </row>
    <row r="392" spans="1:4" ht="12.75">
      <c r="A392" s="4"/>
      <c r="B392" s="3"/>
      <c r="C392" s="3"/>
      <c r="D392" s="3"/>
    </row>
    <row r="393" spans="1:4" ht="12.75">
      <c r="A393" s="4"/>
      <c r="B393" s="3"/>
      <c r="C393" s="3"/>
      <c r="D393" s="3"/>
    </row>
    <row r="394" spans="1:4" ht="12.75">
      <c r="A394" s="4"/>
      <c r="B394" s="3"/>
      <c r="C394" s="3"/>
      <c r="D394" s="3"/>
    </row>
    <row r="395" spans="1:4" ht="12.75">
      <c r="A395" s="4"/>
      <c r="B395" s="3"/>
      <c r="C395" s="3"/>
      <c r="D395" s="3"/>
    </row>
    <row r="396" spans="1:4" ht="12.75">
      <c r="A396" s="4"/>
      <c r="B396" s="3"/>
      <c r="C396" s="3"/>
      <c r="D396" s="3"/>
    </row>
    <row r="397" spans="1:4" ht="12.75">
      <c r="A397" s="4"/>
      <c r="B397" s="3"/>
      <c r="C397" s="3"/>
      <c r="D397" s="3"/>
    </row>
    <row r="398" spans="1:4" ht="12.75">
      <c r="A398" s="4"/>
      <c r="B398" s="3"/>
      <c r="C398" s="3"/>
      <c r="D398" s="3"/>
    </row>
    <row r="399" spans="1:4" ht="12.75">
      <c r="A399" s="4"/>
      <c r="B399" s="3"/>
      <c r="C399" s="3"/>
      <c r="D399" s="3"/>
    </row>
    <row r="400" spans="1:4" ht="12.75">
      <c r="A400" s="4"/>
      <c r="B400" s="3"/>
      <c r="C400" s="3"/>
      <c r="D400" s="3"/>
    </row>
    <row r="401" spans="1:4" ht="12.75">
      <c r="A401" s="4"/>
      <c r="B401" s="3"/>
      <c r="C401" s="3"/>
      <c r="D401" s="3"/>
    </row>
    <row r="402" spans="1:4" ht="12.75">
      <c r="A402" s="4"/>
      <c r="B402" s="3"/>
      <c r="C402" s="3"/>
      <c r="D402" s="3"/>
    </row>
    <row r="403" spans="1:4" ht="12.75">
      <c r="A403" s="4"/>
      <c r="B403" s="3"/>
      <c r="C403" s="3"/>
      <c r="D403" s="3"/>
    </row>
    <row r="404" spans="1:4" ht="12.75">
      <c r="A404" s="4"/>
      <c r="B404" s="3"/>
      <c r="C404" s="3"/>
      <c r="D404" s="3"/>
    </row>
    <row r="405" spans="1:4" ht="12.75">
      <c r="A405" s="4"/>
      <c r="B405" s="3"/>
      <c r="C405" s="3"/>
      <c r="D405" s="3"/>
    </row>
    <row r="406" spans="1:4" ht="12.75">
      <c r="A406" s="4"/>
      <c r="B406" s="3"/>
      <c r="C406" s="3"/>
      <c r="D406" s="3"/>
    </row>
    <row r="407" spans="1:4" ht="12.75">
      <c r="A407" s="4"/>
      <c r="B407" s="3"/>
      <c r="C407" s="3"/>
      <c r="D407" s="3"/>
    </row>
    <row r="408" spans="1:4" ht="12.75">
      <c r="A408" s="4"/>
      <c r="B408" s="3"/>
      <c r="C408" s="3"/>
      <c r="D408" s="3"/>
    </row>
    <row r="409" spans="1:4" ht="12.75">
      <c r="A409" s="4"/>
      <c r="B409" s="3"/>
      <c r="C409" s="3"/>
      <c r="D409" s="3"/>
    </row>
    <row r="410" spans="1:4" ht="12.75">
      <c r="A410" s="4"/>
      <c r="B410" s="3"/>
      <c r="C410" s="3"/>
      <c r="D410" s="3"/>
    </row>
    <row r="411" spans="1:4" ht="12.75">
      <c r="A411" s="4"/>
      <c r="B411" s="3"/>
      <c r="C411" s="3"/>
      <c r="D411" s="3"/>
    </row>
    <row r="412" spans="1:4" ht="12.75">
      <c r="A412" s="4"/>
      <c r="B412" s="3"/>
      <c r="C412" s="3"/>
      <c r="D412" s="3"/>
    </row>
    <row r="413" spans="1:4" ht="12.75">
      <c r="A413" s="4"/>
      <c r="B413" s="3"/>
      <c r="C413" s="3"/>
      <c r="D413" s="3"/>
    </row>
    <row r="414" spans="1:4" ht="12.75">
      <c r="A414" s="4"/>
      <c r="B414" s="3"/>
      <c r="C414" s="3"/>
      <c r="D414" s="3"/>
    </row>
    <row r="415" spans="1:4" ht="12.75">
      <c r="A415" s="4"/>
      <c r="B415" s="3"/>
      <c r="C415" s="3"/>
      <c r="D415" s="3"/>
    </row>
    <row r="416" spans="1:4" ht="12.75">
      <c r="A416" s="4"/>
      <c r="B416" s="3"/>
      <c r="C416" s="3"/>
      <c r="D416" s="3"/>
    </row>
    <row r="417" spans="1:4" ht="12.75">
      <c r="A417" s="4"/>
      <c r="B417" s="3"/>
      <c r="C417" s="3"/>
      <c r="D417" s="3"/>
    </row>
    <row r="418" spans="1:4" ht="12.75">
      <c r="A418" s="4"/>
      <c r="B418" s="3"/>
      <c r="C418" s="3"/>
      <c r="D418" s="3"/>
    </row>
    <row r="419" spans="1:4" ht="12.75">
      <c r="A419" s="4"/>
      <c r="B419" s="3"/>
      <c r="C419" s="3"/>
      <c r="D419" s="3"/>
    </row>
    <row r="420" spans="1:4" ht="12.75">
      <c r="A420" s="4"/>
      <c r="B420" s="3"/>
      <c r="C420" s="3"/>
      <c r="D420" s="3"/>
    </row>
    <row r="421" spans="1:4" ht="12.75">
      <c r="A421" s="4"/>
      <c r="B421" s="3"/>
      <c r="C421" s="3"/>
      <c r="D421" s="3"/>
    </row>
    <row r="422" spans="1:4" ht="12.75">
      <c r="A422" s="4"/>
      <c r="B422" s="3"/>
      <c r="C422" s="3"/>
      <c r="D422" s="3"/>
    </row>
    <row r="423" spans="1:4" ht="12.75">
      <c r="A423" s="4"/>
      <c r="B423" s="3"/>
      <c r="C423" s="3"/>
      <c r="D423" s="3"/>
    </row>
    <row r="424" spans="1:4" ht="12.75">
      <c r="A424" s="4"/>
      <c r="B424" s="3"/>
      <c r="C424" s="3"/>
      <c r="D424" s="3"/>
    </row>
    <row r="425" spans="1:4" ht="12.75">
      <c r="A425" s="4"/>
      <c r="B425" s="3"/>
      <c r="C425" s="3"/>
      <c r="D425" s="3"/>
    </row>
    <row r="426" spans="1:4" ht="12.75">
      <c r="A426" s="4"/>
      <c r="B426" s="3"/>
      <c r="C426" s="3"/>
      <c r="D426" s="3"/>
    </row>
    <row r="427" spans="1:4" ht="12.75">
      <c r="A427" s="4"/>
      <c r="B427" s="3"/>
      <c r="C427" s="3"/>
      <c r="D427" s="3"/>
    </row>
    <row r="428" spans="1:4" ht="12.75">
      <c r="A428" s="4"/>
      <c r="B428" s="3"/>
      <c r="C428" s="3"/>
      <c r="D428" s="3"/>
    </row>
    <row r="429" spans="1:4" ht="12.75">
      <c r="A429" s="4"/>
      <c r="B429" s="3"/>
      <c r="C429" s="3"/>
      <c r="D429" s="3"/>
    </row>
    <row r="430" spans="1:4" ht="12.75">
      <c r="A430" s="4"/>
      <c r="B430" s="3"/>
      <c r="C430" s="3"/>
      <c r="D430" s="3"/>
    </row>
    <row r="431" spans="1:4" ht="12.75">
      <c r="A431" s="4"/>
      <c r="B431" s="3"/>
      <c r="C431" s="3"/>
      <c r="D431" s="3"/>
    </row>
    <row r="432" spans="1:4" ht="12.75">
      <c r="A432" s="4"/>
      <c r="B432" s="3"/>
      <c r="C432" s="3"/>
      <c r="D432" s="3"/>
    </row>
    <row r="433" spans="1:4" ht="12.75">
      <c r="A433" s="4"/>
      <c r="B433" s="3"/>
      <c r="C433" s="3"/>
      <c r="D433" s="3"/>
    </row>
    <row r="434" spans="1:4" ht="12.75">
      <c r="A434" s="4"/>
      <c r="B434" s="3"/>
      <c r="C434" s="3"/>
      <c r="D434" s="3"/>
    </row>
    <row r="435" spans="1:4" ht="12.75">
      <c r="A435" s="4"/>
      <c r="B435" s="3"/>
      <c r="C435" s="3"/>
      <c r="D435" s="3"/>
    </row>
    <row r="436" spans="1:4" ht="12.75">
      <c r="A436" s="4"/>
      <c r="B436" s="3"/>
      <c r="C436" s="3"/>
      <c r="D436" s="3"/>
    </row>
    <row r="437" spans="1:4" ht="12.75">
      <c r="A437" s="4"/>
      <c r="B437" s="3"/>
      <c r="C437" s="3"/>
      <c r="D437" s="3"/>
    </row>
    <row r="438" spans="1:4" ht="12.75">
      <c r="A438" s="4"/>
      <c r="B438" s="3"/>
      <c r="C438" s="3"/>
      <c r="D438" s="3"/>
    </row>
    <row r="439" spans="1:4" ht="12.75">
      <c r="A439" s="4"/>
      <c r="B439" s="3"/>
      <c r="C439" s="3"/>
      <c r="D439" s="3"/>
    </row>
    <row r="440" spans="1:4" ht="12.75">
      <c r="A440" s="4"/>
      <c r="B440" s="3"/>
      <c r="C440" s="3"/>
      <c r="D440" s="3"/>
    </row>
    <row r="441" spans="1:4" ht="12.75">
      <c r="A441" s="4"/>
      <c r="B441" s="3"/>
      <c r="C441" s="3"/>
      <c r="D441" s="3"/>
    </row>
    <row r="442" spans="1:4" ht="12.75">
      <c r="A442" s="4"/>
      <c r="B442" s="3"/>
      <c r="C442" s="3"/>
      <c r="D442" s="3"/>
    </row>
    <row r="443" spans="1:4" ht="12.75">
      <c r="A443" s="4"/>
      <c r="B443" s="3"/>
      <c r="C443" s="3"/>
      <c r="D443" s="3"/>
    </row>
    <row r="444" spans="1:4" ht="12.75">
      <c r="A444" s="4"/>
      <c r="B444" s="3"/>
      <c r="C444" s="3"/>
      <c r="D444" s="3"/>
    </row>
    <row r="445" spans="1:4" ht="12.75">
      <c r="A445" s="4"/>
      <c r="B445" s="3"/>
      <c r="C445" s="3"/>
      <c r="D445" s="3"/>
    </row>
    <row r="446" spans="1:4" ht="12.75">
      <c r="A446" s="4"/>
      <c r="B446" s="3"/>
      <c r="C446" s="3"/>
      <c r="D446" s="3"/>
    </row>
    <row r="447" spans="1:4" ht="12.75">
      <c r="A447" s="4"/>
      <c r="B447" s="3"/>
      <c r="C447" s="3"/>
      <c r="D447" s="3"/>
    </row>
    <row r="448" spans="1:4" ht="12.75">
      <c r="A448" s="4"/>
      <c r="B448" s="3"/>
      <c r="C448" s="3"/>
      <c r="D448" s="3"/>
    </row>
    <row r="449" spans="1:4" ht="12.75">
      <c r="A449" s="4"/>
      <c r="B449" s="3"/>
      <c r="C449" s="3"/>
      <c r="D449" s="3"/>
    </row>
    <row r="450" spans="1:4" ht="12.75">
      <c r="A450" s="4"/>
      <c r="B450" s="3"/>
      <c r="C450" s="3"/>
      <c r="D450" s="3"/>
    </row>
    <row r="451" spans="1:4" ht="12.75">
      <c r="A451" s="4"/>
      <c r="B451" s="3"/>
      <c r="C451" s="3"/>
      <c r="D451" s="3"/>
    </row>
    <row r="452" spans="1:4" ht="12.75">
      <c r="A452" s="4"/>
      <c r="B452" s="3"/>
      <c r="C452" s="3"/>
      <c r="D452" s="3"/>
    </row>
    <row r="453" spans="1:4" ht="12.75">
      <c r="A453" s="4"/>
      <c r="B453" s="3"/>
      <c r="C453" s="3"/>
      <c r="D453" s="3"/>
    </row>
    <row r="454" spans="1:4" ht="12.75">
      <c r="A454" s="4"/>
      <c r="B454" s="3"/>
      <c r="C454" s="3"/>
      <c r="D454" s="3"/>
    </row>
    <row r="455" spans="1:4" ht="12.75">
      <c r="A455" s="4"/>
      <c r="B455" s="3"/>
      <c r="C455" s="3"/>
      <c r="D455" s="3"/>
    </row>
    <row r="456" spans="1:4" ht="12.75">
      <c r="A456" s="4"/>
      <c r="B456" s="3"/>
      <c r="C456" s="3"/>
      <c r="D456" s="3"/>
    </row>
    <row r="457" spans="1:4" ht="12.75">
      <c r="A457" s="4"/>
      <c r="B457" s="3"/>
      <c r="C457" s="3"/>
      <c r="D457" s="3"/>
    </row>
    <row r="458" spans="1:4" ht="12.75">
      <c r="A458" s="4"/>
      <c r="B458" s="3"/>
      <c r="C458" s="3"/>
      <c r="D458" s="3"/>
    </row>
    <row r="459" spans="1:4" ht="12.75">
      <c r="A459" s="4"/>
      <c r="B459" s="3"/>
      <c r="C459" s="3"/>
      <c r="D459" s="3"/>
    </row>
    <row r="460" spans="1:4" ht="12.75">
      <c r="A460" s="4"/>
      <c r="B460" s="3"/>
      <c r="C460" s="3"/>
      <c r="D460" s="3"/>
    </row>
    <row r="461" spans="1:4" ht="12.75">
      <c r="A461" s="4"/>
      <c r="B461" s="3"/>
      <c r="C461" s="3"/>
      <c r="D461" s="3"/>
    </row>
    <row r="462" spans="1:4" ht="12.75">
      <c r="A462" s="4"/>
      <c r="B462" s="3"/>
      <c r="C462" s="3"/>
      <c r="D462" s="3"/>
    </row>
    <row r="463" spans="1:4" ht="12.75">
      <c r="A463" s="4"/>
      <c r="B463" s="3"/>
      <c r="C463" s="3"/>
      <c r="D463" s="3"/>
    </row>
    <row r="464" spans="1:4" ht="12.75">
      <c r="A464" s="4"/>
      <c r="B464" s="3"/>
      <c r="C464" s="3"/>
      <c r="D464" s="3"/>
    </row>
    <row r="465" spans="1:4" ht="12.75">
      <c r="A465" s="4"/>
      <c r="B465" s="3"/>
      <c r="C465" s="3"/>
      <c r="D465" s="3"/>
    </row>
    <row r="466" spans="1:4" ht="12.75">
      <c r="A466" s="4"/>
      <c r="B466" s="3"/>
      <c r="C466" s="3"/>
      <c r="D466" s="3"/>
    </row>
    <row r="467" spans="1:4" ht="12.75">
      <c r="A467" s="4"/>
      <c r="B467" s="3"/>
      <c r="C467" s="3"/>
      <c r="D467" s="3"/>
    </row>
    <row r="468" spans="1:4" ht="12.75">
      <c r="A468" s="4"/>
      <c r="B468" s="3"/>
      <c r="C468" s="3"/>
      <c r="D468" s="3"/>
    </row>
    <row r="469" spans="1:4" ht="12.75">
      <c r="A469" s="4"/>
      <c r="B469" s="3"/>
      <c r="C469" s="3"/>
      <c r="D469" s="3"/>
    </row>
    <row r="470" spans="1:4" ht="12.75">
      <c r="A470" s="4"/>
      <c r="B470" s="3"/>
      <c r="C470" s="3"/>
      <c r="D470" s="3"/>
    </row>
    <row r="471" spans="1:4" ht="12.75">
      <c r="A471" s="4"/>
      <c r="B471" s="3"/>
      <c r="C471" s="3"/>
      <c r="D471" s="3"/>
    </row>
    <row r="472" spans="1:4" ht="12.75">
      <c r="A472" s="4"/>
      <c r="B472" s="3"/>
      <c r="C472" s="3"/>
      <c r="D472" s="3"/>
    </row>
    <row r="473" spans="1:4" ht="12.75">
      <c r="A473" s="4"/>
      <c r="B473" s="3"/>
      <c r="C473" s="3"/>
      <c r="D473" s="3"/>
    </row>
    <row r="474" spans="1:4" ht="12.75">
      <c r="A474" s="4"/>
      <c r="B474" s="3"/>
      <c r="C474" s="3"/>
      <c r="D474" s="3"/>
    </row>
    <row r="475" spans="1:4" ht="12.75">
      <c r="A475" s="4"/>
      <c r="B475" s="3"/>
      <c r="C475" s="3"/>
      <c r="D475" s="3"/>
    </row>
    <row r="476" spans="1:4" ht="12.75">
      <c r="A476" s="4"/>
      <c r="B476" s="3"/>
      <c r="C476" s="3"/>
      <c r="D476" s="3"/>
    </row>
    <row r="477" spans="1:4" ht="12.75">
      <c r="A477" s="4"/>
      <c r="B477" s="3"/>
      <c r="C477" s="3"/>
      <c r="D477" s="3"/>
    </row>
    <row r="478" spans="1:4" ht="12.75">
      <c r="A478" s="4"/>
      <c r="B478" s="3"/>
      <c r="C478" s="3"/>
      <c r="D478" s="3"/>
    </row>
    <row r="479" spans="1:4" ht="12.75">
      <c r="A479" s="4"/>
      <c r="B479" s="3"/>
      <c r="C479" s="3"/>
      <c r="D479" s="3"/>
    </row>
    <row r="480" spans="1:4" ht="12.75">
      <c r="A480" s="4"/>
      <c r="B480" s="3"/>
      <c r="C480" s="3"/>
      <c r="D480" s="3"/>
    </row>
    <row r="481" spans="1:4" ht="12.75">
      <c r="A481" s="4"/>
      <c r="B481" s="3"/>
      <c r="C481" s="3"/>
      <c r="D481" s="3"/>
    </row>
    <row r="482" spans="1:4" ht="12.75">
      <c r="A482" s="4"/>
      <c r="B482" s="3"/>
      <c r="C482" s="3"/>
      <c r="D482" s="3"/>
    </row>
    <row r="483" spans="1:4" ht="12.75">
      <c r="A483" s="4"/>
      <c r="B483" s="3"/>
      <c r="C483" s="3"/>
      <c r="D483" s="3"/>
    </row>
    <row r="484" spans="1:4" ht="12.75">
      <c r="A484" s="4"/>
      <c r="B484" s="3"/>
      <c r="C484" s="3"/>
      <c r="D484" s="3"/>
    </row>
    <row r="485" spans="1:4" ht="12.75">
      <c r="A485" s="4"/>
      <c r="B485" s="3"/>
      <c r="C485" s="3"/>
      <c r="D485" s="3"/>
    </row>
    <row r="486" spans="1:4" ht="12.75">
      <c r="A486" s="4"/>
      <c r="B486" s="3"/>
      <c r="C486" s="3"/>
      <c r="D486" s="3"/>
    </row>
    <row r="487" spans="1:4" ht="12.75">
      <c r="A487" s="4"/>
      <c r="B487" s="3"/>
      <c r="C487" s="3"/>
      <c r="D487" s="3"/>
    </row>
    <row r="488" spans="1:4" ht="12.75">
      <c r="A488" s="4"/>
      <c r="B488" s="3"/>
      <c r="C488" s="3"/>
      <c r="D488" s="3"/>
    </row>
    <row r="489" spans="1:4" ht="12.75">
      <c r="A489" s="4"/>
      <c r="B489" s="3"/>
      <c r="C489" s="3"/>
      <c r="D489" s="3"/>
    </row>
    <row r="490" spans="1:4" ht="12.75">
      <c r="A490" s="4"/>
      <c r="B490" s="3"/>
      <c r="C490" s="3"/>
      <c r="D490" s="3"/>
    </row>
    <row r="491" spans="1:4" ht="12.75">
      <c r="A491" s="4"/>
      <c r="B491" s="3"/>
      <c r="C491" s="3"/>
      <c r="D491" s="3"/>
    </row>
    <row r="492" spans="1:4" ht="12.75">
      <c r="A492" s="4"/>
      <c r="B492" s="3"/>
      <c r="C492" s="3"/>
      <c r="D492" s="3"/>
    </row>
    <row r="493" spans="1:4" ht="12.75">
      <c r="A493" s="4"/>
      <c r="B493" s="3"/>
      <c r="C493" s="3"/>
      <c r="D493" s="3"/>
    </row>
    <row r="494" spans="1:4" ht="12.75">
      <c r="A494" s="4"/>
      <c r="B494" s="3"/>
      <c r="C494" s="3"/>
      <c r="D494" s="3"/>
    </row>
    <row r="495" spans="1:4" ht="12.75">
      <c r="A495" s="4"/>
      <c r="B495" s="3"/>
      <c r="C495" s="3"/>
      <c r="D495" s="3"/>
    </row>
    <row r="496" spans="1:4" ht="12.75">
      <c r="A496" s="4"/>
      <c r="B496" s="3"/>
      <c r="C496" s="3"/>
      <c r="D496" s="3"/>
    </row>
    <row r="497" spans="1:4" ht="12.75">
      <c r="A497" s="4"/>
      <c r="B497" s="3"/>
      <c r="C497" s="3"/>
      <c r="D497" s="3"/>
    </row>
    <row r="498" spans="1:4" ht="12.75">
      <c r="A498" s="4"/>
      <c r="B498" s="3"/>
      <c r="C498" s="3"/>
      <c r="D498" s="3"/>
    </row>
    <row r="499" spans="1:4" ht="12.75">
      <c r="A499" s="4"/>
      <c r="B499" s="3"/>
      <c r="C499" s="3"/>
      <c r="D499" s="3"/>
    </row>
    <row r="500" spans="1:4" ht="12.75">
      <c r="A500" s="4"/>
      <c r="B500" s="3"/>
      <c r="C500" s="3"/>
      <c r="D500" s="3"/>
    </row>
    <row r="501" spans="1:4" ht="12.75">
      <c r="A501" s="4"/>
      <c r="B501" s="3"/>
      <c r="C501" s="3"/>
      <c r="D501" s="3"/>
    </row>
    <row r="502" spans="1:4" ht="12.75">
      <c r="A502" s="4"/>
      <c r="B502" s="3"/>
      <c r="C502" s="3"/>
      <c r="D502" s="3"/>
    </row>
    <row r="503" spans="1:4" ht="12.75">
      <c r="A503" s="4"/>
      <c r="B503" s="3"/>
      <c r="C503" s="3"/>
      <c r="D503" s="3"/>
    </row>
    <row r="504" spans="1:4" ht="12.75">
      <c r="A504" s="4"/>
      <c r="B504" s="3"/>
      <c r="C504" s="3"/>
      <c r="D504" s="3"/>
    </row>
    <row r="505" spans="1:4" ht="12.75">
      <c r="A505" s="4"/>
      <c r="B505" s="3"/>
      <c r="C505" s="3"/>
      <c r="D505" s="3"/>
    </row>
    <row r="506" spans="1:4" ht="12.75">
      <c r="A506" s="4"/>
      <c r="B506" s="3"/>
      <c r="C506" s="3"/>
      <c r="D506" s="3"/>
    </row>
    <row r="507" spans="1:4" ht="12.75">
      <c r="A507" s="4"/>
      <c r="B507" s="3"/>
      <c r="C507" s="3"/>
      <c r="D507" s="3"/>
    </row>
    <row r="508" spans="1:4" ht="12.75">
      <c r="A508" s="4"/>
      <c r="B508" s="3"/>
      <c r="C508" s="3"/>
      <c r="D508" s="3"/>
    </row>
    <row r="509" spans="1:4" ht="12.75">
      <c r="A509" s="4"/>
      <c r="B509" s="3"/>
      <c r="C509" s="3"/>
      <c r="D509" s="3"/>
    </row>
    <row r="510" spans="1:4" ht="12.75">
      <c r="A510" s="4"/>
      <c r="B510" s="3"/>
      <c r="C510" s="3"/>
      <c r="D510" s="3"/>
    </row>
    <row r="511" spans="1:4" ht="12.75">
      <c r="A511" s="4"/>
      <c r="B511" s="3"/>
      <c r="C511" s="3"/>
      <c r="D511" s="3"/>
    </row>
    <row r="512" spans="1:4" ht="12.75">
      <c r="A512" s="4"/>
      <c r="B512" s="3"/>
      <c r="C512" s="3"/>
      <c r="D512" s="3"/>
    </row>
    <row r="513" spans="1:4" ht="12.75">
      <c r="A513" s="4"/>
      <c r="B513" s="3"/>
      <c r="C513" s="3"/>
      <c r="D513" s="3"/>
    </row>
    <row r="514" spans="1:4" ht="12.75">
      <c r="A514" s="4"/>
      <c r="B514" s="3"/>
      <c r="C514" s="3"/>
      <c r="D514" s="3"/>
    </row>
    <row r="515" spans="1:4" ht="12.75">
      <c r="A515" s="4"/>
      <c r="B515" s="3"/>
      <c r="C515" s="3"/>
      <c r="D515" s="3"/>
    </row>
    <row r="516" spans="1:4" ht="12.75">
      <c r="A516" s="4"/>
      <c r="B516" s="3"/>
      <c r="C516" s="3"/>
      <c r="D516" s="3"/>
    </row>
    <row r="517" spans="1:4" ht="12.75">
      <c r="A517" s="4"/>
      <c r="B517" s="3"/>
      <c r="C517" s="3"/>
      <c r="D517" s="3"/>
    </row>
    <row r="518" spans="1:4" ht="12.75">
      <c r="A518" s="4"/>
      <c r="B518" s="3"/>
      <c r="C518" s="3"/>
      <c r="D518" s="3"/>
    </row>
    <row r="519" spans="1:4" ht="12.75">
      <c r="A519" s="4"/>
      <c r="B519" s="3"/>
      <c r="C519" s="3"/>
      <c r="D519" s="3"/>
    </row>
    <row r="520" spans="1:4" ht="12.75">
      <c r="A520" s="4"/>
      <c r="B520" s="3"/>
      <c r="C520" s="3"/>
      <c r="D520" s="3"/>
    </row>
    <row r="521" spans="1:4" ht="12.75">
      <c r="A521" s="4"/>
      <c r="B521" s="3"/>
      <c r="C521" s="3"/>
      <c r="D521" s="3"/>
    </row>
    <row r="522" spans="1:4" ht="12.75">
      <c r="A522" s="4"/>
      <c r="B522" s="3"/>
      <c r="C522" s="3"/>
      <c r="D522" s="3"/>
    </row>
    <row r="523" spans="1:4" ht="12.75">
      <c r="A523" s="4"/>
      <c r="B523" s="3"/>
      <c r="C523" s="3"/>
      <c r="D523" s="3"/>
    </row>
    <row r="524" spans="1:4" ht="12.75">
      <c r="A524" s="4"/>
      <c r="B524" s="3"/>
      <c r="C524" s="3"/>
      <c r="D524" s="3"/>
    </row>
    <row r="525" spans="1:4" ht="12.75">
      <c r="A525" s="4"/>
      <c r="B525" s="3"/>
      <c r="C525" s="3"/>
      <c r="D525" s="3"/>
    </row>
    <row r="526" spans="1:4" ht="12.75">
      <c r="A526" s="4"/>
      <c r="B526" s="3"/>
      <c r="C526" s="3"/>
      <c r="D526" s="3"/>
    </row>
    <row r="527" spans="1:4" ht="12.75">
      <c r="A527" s="4"/>
      <c r="B527" s="3"/>
      <c r="C527" s="3"/>
      <c r="D527" s="3"/>
    </row>
    <row r="528" spans="1:4" ht="12.75">
      <c r="A528" s="4"/>
      <c r="B528" s="3"/>
      <c r="C528" s="3"/>
      <c r="D528" s="3"/>
    </row>
    <row r="529" spans="1:4" ht="12.75">
      <c r="A529" s="4"/>
      <c r="B529" s="3"/>
      <c r="C529" s="3"/>
      <c r="D529" s="3"/>
    </row>
    <row r="530" spans="1:4" ht="12.75">
      <c r="A530" s="4"/>
      <c r="B530" s="3"/>
      <c r="C530" s="3"/>
      <c r="D530" s="3"/>
    </row>
    <row r="531" spans="1:4" ht="12.75">
      <c r="A531" s="4"/>
      <c r="B531" s="3"/>
      <c r="C531" s="3"/>
      <c r="D531" s="3"/>
    </row>
    <row r="532" spans="1:4" ht="12.75">
      <c r="A532" s="4"/>
      <c r="B532" s="3"/>
      <c r="C532" s="3"/>
      <c r="D532" s="3"/>
    </row>
    <row r="533" spans="1:4" ht="12.75">
      <c r="A533" s="4"/>
      <c r="B533" s="3"/>
      <c r="C533" s="3"/>
      <c r="D533" s="3"/>
    </row>
    <row r="534" spans="1:4" ht="12.75">
      <c r="A534" s="4"/>
      <c r="B534" s="3"/>
      <c r="C534" s="3"/>
      <c r="D534" s="3"/>
    </row>
    <row r="535" spans="1:4" ht="12.75">
      <c r="A535" s="4"/>
      <c r="B535" s="3"/>
      <c r="C535" s="3"/>
      <c r="D535" s="3"/>
    </row>
    <row r="536" spans="1:4" ht="12.75">
      <c r="A536" s="4"/>
      <c r="B536" s="3"/>
      <c r="C536" s="3"/>
      <c r="D536" s="3"/>
    </row>
    <row r="537" spans="1:4" ht="12.75">
      <c r="A537" s="4"/>
      <c r="B537" s="3"/>
      <c r="C537" s="3"/>
      <c r="D537" s="3"/>
    </row>
    <row r="538" spans="1:4" ht="12.75">
      <c r="A538" s="4"/>
      <c r="B538" s="3"/>
      <c r="C538" s="3"/>
      <c r="D538" s="3"/>
    </row>
    <row r="539" spans="1:4" ht="12.75">
      <c r="A539" s="4"/>
      <c r="B539" s="3"/>
      <c r="C539" s="3"/>
      <c r="D539" s="3"/>
    </row>
    <row r="540" spans="1:4" ht="12.75">
      <c r="A540" s="4"/>
      <c r="B540" s="3"/>
      <c r="C540" s="3"/>
      <c r="D540" s="3"/>
    </row>
    <row r="541" spans="1:4" ht="12.75">
      <c r="A541" s="4"/>
      <c r="B541" s="3"/>
      <c r="C541" s="3"/>
      <c r="D541" s="3"/>
    </row>
    <row r="542" spans="1:4" ht="12.75">
      <c r="A542" s="4"/>
      <c r="B542" s="3"/>
      <c r="C542" s="3"/>
      <c r="D542" s="3"/>
    </row>
    <row r="543" spans="1:4" ht="12.75">
      <c r="A543" s="4"/>
      <c r="B543" s="3"/>
      <c r="C543" s="3"/>
      <c r="D543" s="3"/>
    </row>
    <row r="544" spans="1:4" ht="12.75">
      <c r="A544" s="4"/>
      <c r="B544" s="3"/>
      <c r="C544" s="3"/>
      <c r="D544" s="3"/>
    </row>
    <row r="545" spans="1:4" ht="12.75">
      <c r="A545" s="4"/>
      <c r="B545" s="3"/>
      <c r="C545" s="3"/>
      <c r="D545" s="3"/>
    </row>
    <row r="546" spans="1:4" ht="12.75">
      <c r="A546" s="4"/>
      <c r="B546" s="3"/>
      <c r="C546" s="3"/>
      <c r="D546" s="3"/>
    </row>
    <row r="547" spans="1:4" ht="12.75">
      <c r="A547" s="4"/>
      <c r="B547" s="3"/>
      <c r="C547" s="3"/>
      <c r="D547" s="3"/>
    </row>
    <row r="548" spans="1:4" ht="12.75">
      <c r="A548" s="4"/>
      <c r="B548" s="3"/>
      <c r="C548" s="3"/>
      <c r="D548" s="3"/>
    </row>
    <row r="549" spans="1:4" ht="12.75">
      <c r="A549" s="4"/>
      <c r="B549" s="3"/>
      <c r="C549" s="3"/>
      <c r="D549" s="3"/>
    </row>
    <row r="550" spans="1:4" ht="12.75">
      <c r="A550" s="4"/>
      <c r="B550" s="3"/>
      <c r="C550" s="3"/>
      <c r="D550" s="3"/>
    </row>
    <row r="551" spans="1:4" ht="12.75">
      <c r="A551" s="4"/>
      <c r="B551" s="3"/>
      <c r="C551" s="3"/>
      <c r="D551" s="3"/>
    </row>
    <row r="552" spans="1:4" ht="12.75">
      <c r="A552" s="4"/>
      <c r="B552" s="3"/>
      <c r="C552" s="3"/>
      <c r="D552" s="3"/>
    </row>
    <row r="553" spans="1:4" ht="12.75">
      <c r="A553" s="4"/>
      <c r="B553" s="3"/>
      <c r="C553" s="3"/>
      <c r="D553" s="3"/>
    </row>
    <row r="554" spans="1:4" ht="12.75">
      <c r="A554" s="4"/>
      <c r="B554" s="3"/>
      <c r="C554" s="3"/>
      <c r="D554" s="3"/>
    </row>
    <row r="555" spans="1:4" ht="12.75">
      <c r="A555" s="4"/>
      <c r="B555" s="3"/>
      <c r="C555" s="3"/>
      <c r="D555" s="3"/>
    </row>
    <row r="556" spans="1:4" ht="12.75">
      <c r="A556" s="4"/>
      <c r="B556" s="3"/>
      <c r="C556" s="3"/>
      <c r="D556" s="3"/>
    </row>
    <row r="557" spans="1:4" ht="12.75">
      <c r="A557" s="4"/>
      <c r="B557" s="3"/>
      <c r="C557" s="3"/>
      <c r="D557" s="3"/>
    </row>
    <row r="558" spans="1:4" ht="12.75">
      <c r="A558" s="4"/>
      <c r="B558" s="3"/>
      <c r="C558" s="3"/>
      <c r="D558" s="3"/>
    </row>
    <row r="559" spans="1:4" ht="12.75">
      <c r="A559" s="4"/>
      <c r="B559" s="3"/>
      <c r="C559" s="3"/>
      <c r="D559" s="3"/>
    </row>
    <row r="560" spans="1:4" ht="12.75">
      <c r="A560" s="4"/>
      <c r="B560" s="3"/>
      <c r="C560" s="3"/>
      <c r="D560" s="3"/>
    </row>
    <row r="561" spans="1:4" ht="12.75">
      <c r="A561" s="4"/>
      <c r="B561" s="3"/>
      <c r="C561" s="3"/>
      <c r="D561" s="3"/>
    </row>
    <row r="562" spans="1:4" ht="12.75">
      <c r="A562" s="4"/>
      <c r="B562" s="3"/>
      <c r="C562" s="3"/>
      <c r="D562" s="3"/>
    </row>
    <row r="563" spans="1:4" ht="12.75">
      <c r="A563" s="4"/>
      <c r="B563" s="3"/>
      <c r="C563" s="3"/>
      <c r="D563" s="3"/>
    </row>
    <row r="564" spans="1:4" ht="12.75">
      <c r="A564" s="4"/>
      <c r="B564" s="3"/>
      <c r="C564" s="3"/>
      <c r="D564" s="3"/>
    </row>
    <row r="565" spans="1:4" ht="12.75">
      <c r="A565" s="4"/>
      <c r="B565" s="3"/>
      <c r="C565" s="3"/>
      <c r="D565" s="3"/>
    </row>
    <row r="566" spans="1:4" ht="12.75">
      <c r="A566" s="4"/>
      <c r="B566" s="3"/>
      <c r="C566" s="3"/>
      <c r="D566" s="3"/>
    </row>
    <row r="567" spans="1:4" ht="12.75">
      <c r="A567" s="4"/>
      <c r="B567" s="3"/>
      <c r="C567" s="3"/>
      <c r="D567" s="3"/>
    </row>
    <row r="568" spans="1:4" ht="12.75">
      <c r="A568" s="4"/>
      <c r="B568" s="3"/>
      <c r="C568" s="3"/>
      <c r="D568" s="3"/>
    </row>
    <row r="569" spans="1:4" ht="12.75">
      <c r="A569" s="4"/>
      <c r="B569" s="3"/>
      <c r="C569" s="3"/>
      <c r="D569" s="3"/>
    </row>
    <row r="570" spans="1:4" ht="12.75">
      <c r="A570" s="4"/>
      <c r="B570" s="3"/>
      <c r="C570" s="3"/>
      <c r="D570" s="3"/>
    </row>
    <row r="571" spans="1:4" ht="12.75">
      <c r="A571" s="4"/>
      <c r="B571" s="3"/>
      <c r="C571" s="3"/>
      <c r="D571" s="3"/>
    </row>
    <row r="572" spans="1:4" ht="12.75">
      <c r="A572" s="4"/>
      <c r="B572" s="3"/>
      <c r="C572" s="3"/>
      <c r="D572" s="3"/>
    </row>
    <row r="573" spans="1:4" ht="12.75">
      <c r="A573" s="4"/>
      <c r="B573" s="3"/>
      <c r="C573" s="3"/>
      <c r="D573" s="3"/>
    </row>
    <row r="574" spans="1:4" ht="12.75">
      <c r="A574" s="4"/>
      <c r="B574" s="3"/>
      <c r="C574" s="3"/>
      <c r="D574" s="3"/>
    </row>
    <row r="575" spans="1:4" ht="12.75">
      <c r="A575" s="4"/>
      <c r="B575" s="3"/>
      <c r="C575" s="3"/>
      <c r="D575" s="3"/>
    </row>
    <row r="576" spans="1:4" ht="12.75">
      <c r="A576" s="4"/>
      <c r="B576" s="3"/>
      <c r="C576" s="3"/>
      <c r="D576" s="3"/>
    </row>
    <row r="577" spans="1:4" ht="12.75">
      <c r="A577" s="4"/>
      <c r="B577" s="3"/>
      <c r="C577" s="3"/>
      <c r="D577" s="3"/>
    </row>
    <row r="578" spans="1:4" ht="12.75">
      <c r="A578" s="4"/>
      <c r="B578" s="3"/>
      <c r="C578" s="3"/>
      <c r="D578" s="3"/>
    </row>
    <row r="579" spans="1:4" ht="12.75">
      <c r="A579" s="4"/>
      <c r="B579" s="3"/>
      <c r="C579" s="3"/>
      <c r="D579" s="3"/>
    </row>
    <row r="580" spans="1:4" ht="12.75">
      <c r="A580" s="4"/>
      <c r="B580" s="3"/>
      <c r="C580" s="3"/>
      <c r="D580" s="3"/>
    </row>
    <row r="581" spans="1:4" ht="12.75">
      <c r="A581" s="4"/>
      <c r="B581" s="3"/>
      <c r="C581" s="3"/>
      <c r="D581" s="3"/>
    </row>
    <row r="582" spans="1:4" ht="12.75">
      <c r="A582" s="4"/>
      <c r="B582" s="3"/>
      <c r="C582" s="3"/>
      <c r="D582" s="3"/>
    </row>
    <row r="583" spans="1:4" ht="12.75">
      <c r="A583" s="4"/>
      <c r="B583" s="3"/>
      <c r="C583" s="3"/>
      <c r="D583" s="3"/>
    </row>
    <row r="584" spans="1:4" ht="12.75">
      <c r="A584" s="4"/>
      <c r="B584" s="3"/>
      <c r="C584" s="3"/>
      <c r="D584" s="3"/>
    </row>
    <row r="585" spans="1:4" ht="12.75">
      <c r="A585" s="4"/>
      <c r="B585" s="3"/>
      <c r="C585" s="3"/>
      <c r="D585" s="3"/>
    </row>
    <row r="586" spans="1:4" ht="12.75">
      <c r="A586" s="4"/>
      <c r="B586" s="3"/>
      <c r="C586" s="3"/>
      <c r="D586" s="3"/>
    </row>
    <row r="587" spans="1:4" ht="12.75">
      <c r="A587" s="4"/>
      <c r="B587" s="3"/>
      <c r="C587" s="3"/>
      <c r="D587" s="3"/>
    </row>
    <row r="588" spans="1:4" ht="12.75">
      <c r="A588" s="4"/>
      <c r="B588" s="3"/>
      <c r="C588" s="3"/>
      <c r="D588" s="3"/>
    </row>
    <row r="589" spans="1:4" ht="12.75">
      <c r="A589" s="4"/>
      <c r="B589" s="3"/>
      <c r="C589" s="3"/>
      <c r="D589" s="3"/>
    </row>
    <row r="590" spans="1:4" ht="12.75">
      <c r="A590" s="4"/>
      <c r="B590" s="3"/>
      <c r="C590" s="3"/>
      <c r="D590" s="3"/>
    </row>
    <row r="591" spans="1:4" ht="12.75">
      <c r="A591" s="4"/>
      <c r="B591" s="3"/>
      <c r="C591" s="3"/>
      <c r="D591" s="3"/>
    </row>
    <row r="592" spans="1:4" ht="12.75">
      <c r="A592" s="4"/>
      <c r="B592" s="3"/>
      <c r="C592" s="3"/>
      <c r="D592" s="3"/>
    </row>
    <row r="593" spans="1:4" ht="12.75">
      <c r="A593" s="4"/>
      <c r="B593" s="3"/>
      <c r="C593" s="3"/>
      <c r="D593" s="3"/>
    </row>
    <row r="594" spans="1:4" ht="12.75">
      <c r="A594" s="4"/>
      <c r="B594" s="3"/>
      <c r="C594" s="3"/>
      <c r="D594" s="3"/>
    </row>
    <row r="595" spans="1:4" ht="12.75">
      <c r="A595" s="4"/>
      <c r="B595" s="3"/>
      <c r="C595" s="3"/>
      <c r="D595" s="3"/>
    </row>
    <row r="596" spans="1:4" ht="12.75">
      <c r="A596" s="4"/>
      <c r="B596" s="3"/>
      <c r="C596" s="3"/>
      <c r="D596" s="3"/>
    </row>
    <row r="597" spans="1:4" ht="12.75">
      <c r="A597" s="4"/>
      <c r="B597" s="3"/>
      <c r="C597" s="3"/>
      <c r="D597" s="3"/>
    </row>
    <row r="598" spans="1:4" ht="12.75">
      <c r="A598" s="4"/>
      <c r="B598" s="3"/>
      <c r="C598" s="3"/>
      <c r="D598" s="3"/>
    </row>
    <row r="599" spans="1:4" ht="12.75">
      <c r="A599" s="4"/>
      <c r="B599" s="3"/>
      <c r="C599" s="3"/>
      <c r="D599" s="3"/>
    </row>
    <row r="600" spans="1:4" ht="12.75">
      <c r="A600" s="4"/>
      <c r="B600" s="3"/>
      <c r="C600" s="3"/>
      <c r="D600" s="3"/>
    </row>
    <row r="601" spans="1:4" ht="12.75">
      <c r="A601" s="4"/>
      <c r="B601" s="3"/>
      <c r="C601" s="3"/>
      <c r="D601" s="3"/>
    </row>
    <row r="602" spans="1:4" ht="12.75">
      <c r="A602" s="4"/>
      <c r="B602" s="3"/>
      <c r="C602" s="3"/>
      <c r="D602" s="3"/>
    </row>
    <row r="603" spans="1:4" ht="12.75">
      <c r="A603" s="4"/>
      <c r="B603" s="3"/>
      <c r="C603" s="3"/>
      <c r="D603" s="3"/>
    </row>
    <row r="604" spans="1:4" ht="12.75">
      <c r="A604" s="4"/>
      <c r="B604" s="3"/>
      <c r="C604" s="3"/>
      <c r="D604" s="3"/>
    </row>
    <row r="605" spans="1:4" ht="12.75">
      <c r="A605" s="4"/>
      <c r="B605" s="3"/>
      <c r="C605" s="3"/>
      <c r="D605" s="3"/>
    </row>
    <row r="606" spans="1:4" ht="12.75">
      <c r="A606" s="4"/>
      <c r="B606" s="3"/>
      <c r="C606" s="3"/>
      <c r="D606" s="3"/>
    </row>
    <row r="607" spans="1:4" ht="12.75">
      <c r="A607" s="4"/>
      <c r="B607" s="3"/>
      <c r="C607" s="3"/>
      <c r="D607" s="3"/>
    </row>
    <row r="608" spans="1:4" ht="12.75">
      <c r="A608" s="4"/>
      <c r="B608" s="3"/>
      <c r="C608" s="3"/>
      <c r="D608" s="3"/>
    </row>
    <row r="609" spans="1:4" ht="12.75">
      <c r="A609" s="4"/>
      <c r="B609" s="3"/>
      <c r="C609" s="3"/>
      <c r="D609" s="3"/>
    </row>
    <row r="610" spans="1:4" ht="12.75">
      <c r="A610" s="4"/>
      <c r="B610" s="3"/>
      <c r="C610" s="3"/>
      <c r="D610" s="3"/>
    </row>
    <row r="611" spans="1:4" ht="12.75">
      <c r="A611" s="4"/>
      <c r="B611" s="3"/>
      <c r="C611" s="3"/>
      <c r="D611" s="3"/>
    </row>
    <row r="612" spans="1:4" ht="12.75">
      <c r="A612" s="4"/>
      <c r="B612" s="3"/>
      <c r="C612" s="3"/>
      <c r="D612" s="3"/>
    </row>
    <row r="613" spans="1:4" ht="12.75">
      <c r="A613" s="4"/>
      <c r="B613" s="3"/>
      <c r="C613" s="3"/>
      <c r="D613" s="3"/>
    </row>
    <row r="614" spans="1:4" ht="12.75">
      <c r="A614" s="4"/>
      <c r="B614" s="3"/>
      <c r="C614" s="3"/>
      <c r="D614" s="3"/>
    </row>
    <row r="615" spans="1:4" ht="12.75">
      <c r="A615" s="4"/>
      <c r="B615" s="3"/>
      <c r="C615" s="3"/>
      <c r="D615" s="3"/>
    </row>
    <row r="616" spans="1:4" ht="12.75">
      <c r="A616" s="4"/>
      <c r="B616" s="3"/>
      <c r="C616" s="3"/>
      <c r="D616" s="3"/>
    </row>
    <row r="617" spans="1:4" ht="12.75">
      <c r="A617" s="4"/>
      <c r="B617" s="3"/>
      <c r="C617" s="3"/>
      <c r="D617" s="3"/>
    </row>
    <row r="618" spans="1:4" ht="12.75">
      <c r="A618" s="4"/>
      <c r="B618" s="3"/>
      <c r="C618" s="3"/>
      <c r="D618" s="3"/>
    </row>
    <row r="619" spans="1:4" ht="12.75">
      <c r="A619" s="4"/>
      <c r="B619" s="3"/>
      <c r="C619" s="3"/>
      <c r="D619" s="3"/>
    </row>
    <row r="620" spans="1:4" ht="12.75">
      <c r="A620" s="4"/>
      <c r="B620" s="3"/>
      <c r="C620" s="3"/>
      <c r="D620" s="3"/>
    </row>
    <row r="621" spans="1:4" ht="12.75">
      <c r="A621" s="4"/>
      <c r="B621" s="3"/>
      <c r="C621" s="3"/>
      <c r="D621" s="3"/>
    </row>
    <row r="622" spans="1:4" ht="12.75">
      <c r="A622" s="4"/>
      <c r="B622" s="3"/>
      <c r="C622" s="3"/>
      <c r="D622" s="3"/>
    </row>
    <row r="623" spans="1:4" ht="12.75">
      <c r="A623" s="4"/>
      <c r="B623" s="3"/>
      <c r="C623" s="3"/>
      <c r="D623" s="3"/>
    </row>
    <row r="624" spans="1:4" ht="12.75">
      <c r="A624" s="4"/>
      <c r="B624" s="3"/>
      <c r="C624" s="3"/>
      <c r="D624" s="3"/>
    </row>
    <row r="625" spans="1:4" ht="12.75">
      <c r="A625" s="4"/>
      <c r="B625" s="3"/>
      <c r="C625" s="3"/>
      <c r="D625" s="3"/>
    </row>
    <row r="626" spans="1:4" ht="12.75">
      <c r="A626" s="4"/>
      <c r="B626" s="3"/>
      <c r="C626" s="3"/>
      <c r="D626" s="3"/>
    </row>
    <row r="627" spans="1:4" ht="12.75">
      <c r="A627" s="4"/>
      <c r="B627" s="3"/>
      <c r="C627" s="3"/>
      <c r="D627" s="3"/>
    </row>
    <row r="628" spans="1:4" ht="12.75">
      <c r="A628" s="4"/>
      <c r="B628" s="3"/>
      <c r="C628" s="3"/>
      <c r="D628" s="3"/>
    </row>
    <row r="629" spans="1:4" ht="12.75">
      <c r="A629" s="4"/>
      <c r="B629" s="3"/>
      <c r="C629" s="3"/>
      <c r="D629" s="3"/>
    </row>
    <row r="630" spans="1:4" ht="12.75">
      <c r="A630" s="4"/>
      <c r="B630" s="3"/>
      <c r="C630" s="3"/>
      <c r="D630" s="3"/>
    </row>
    <row r="631" spans="1:4" ht="12.75">
      <c r="A631" s="4"/>
      <c r="B631" s="3"/>
      <c r="C631" s="3"/>
      <c r="D631" s="3"/>
    </row>
    <row r="632" spans="1:4" ht="12.75">
      <c r="A632" s="4"/>
      <c r="B632" s="3"/>
      <c r="C632" s="3"/>
      <c r="D632" s="3"/>
    </row>
    <row r="633" spans="1:4" ht="12.75">
      <c r="A633" s="4"/>
      <c r="B633" s="3"/>
      <c r="C633" s="3"/>
      <c r="D633" s="3"/>
    </row>
    <row r="634" spans="1:4" ht="12.75">
      <c r="A634" s="4"/>
      <c r="B634" s="3"/>
      <c r="C634" s="3"/>
      <c r="D634" s="3"/>
    </row>
    <row r="635" spans="1:4" ht="12.75">
      <c r="A635" s="4"/>
      <c r="B635" s="3"/>
      <c r="C635" s="3"/>
      <c r="D635" s="3"/>
    </row>
    <row r="636" spans="1:4" ht="12.75">
      <c r="A636" s="4"/>
      <c r="B636" s="3"/>
      <c r="C636" s="3"/>
      <c r="D636" s="3"/>
    </row>
    <row r="637" spans="1:4" ht="12.75">
      <c r="A637" s="4"/>
      <c r="B637" s="3"/>
      <c r="C637" s="3"/>
      <c r="D637" s="3"/>
    </row>
    <row r="638" spans="1:4" ht="12.75">
      <c r="A638" s="4"/>
      <c r="B638" s="3"/>
      <c r="C638" s="3"/>
      <c r="D638" s="3"/>
    </row>
    <row r="639" spans="1:4" ht="12.75">
      <c r="A639" s="4"/>
      <c r="B639" s="3"/>
      <c r="C639" s="3"/>
      <c r="D639" s="3"/>
    </row>
    <row r="640" spans="1:4" ht="12.75">
      <c r="A640" s="4"/>
      <c r="B640" s="3"/>
      <c r="C640" s="3"/>
      <c r="D640" s="3"/>
    </row>
    <row r="641" spans="1:4" ht="12.75">
      <c r="A641" s="4"/>
      <c r="B641" s="3"/>
      <c r="C641" s="3"/>
      <c r="D641" s="3"/>
    </row>
    <row r="642" spans="1:4" ht="12.75">
      <c r="A642" s="4"/>
      <c r="B642" s="3"/>
      <c r="C642" s="3"/>
      <c r="D642" s="3"/>
    </row>
    <row r="643" spans="1:4" ht="12.75">
      <c r="A643" s="4"/>
      <c r="B643" s="3"/>
      <c r="C643" s="3"/>
      <c r="D643" s="3"/>
    </row>
    <row r="644" spans="1:4" ht="12.75">
      <c r="A644" s="4"/>
      <c r="B644" s="3"/>
      <c r="C644" s="3"/>
      <c r="D644" s="3"/>
    </row>
    <row r="645" spans="1:4" ht="12.75">
      <c r="A645" s="4"/>
      <c r="B645" s="3"/>
      <c r="C645" s="3"/>
      <c r="D645" s="3"/>
    </row>
    <row r="646" spans="1:4" ht="12.75">
      <c r="A646" s="4"/>
      <c r="B646" s="3"/>
      <c r="C646" s="3"/>
      <c r="D646" s="3"/>
    </row>
    <row r="647" spans="1:4" ht="12.75">
      <c r="A647" s="4"/>
      <c r="B647" s="3"/>
      <c r="C647" s="3"/>
      <c r="D647" s="3"/>
    </row>
    <row r="648" spans="1:4" ht="12.75">
      <c r="A648" s="4"/>
      <c r="B648" s="3"/>
      <c r="C648" s="3"/>
      <c r="D648" s="3"/>
    </row>
    <row r="649" spans="1:4" ht="12.75">
      <c r="A649" s="4"/>
      <c r="B649" s="3"/>
      <c r="C649" s="3"/>
      <c r="D649" s="3"/>
    </row>
    <row r="650" spans="1:4" ht="12.75">
      <c r="A650" s="4"/>
      <c r="B650" s="3"/>
      <c r="C650" s="3"/>
      <c r="D650" s="3"/>
    </row>
    <row r="651" spans="1:4" ht="12.75">
      <c r="A651" s="4"/>
      <c r="B651" s="3"/>
      <c r="C651" s="3"/>
      <c r="D651" s="3"/>
    </row>
    <row r="652" spans="1:4" ht="12.75">
      <c r="A652" s="4"/>
      <c r="B652" s="3"/>
      <c r="C652" s="3"/>
      <c r="D652" s="3"/>
    </row>
    <row r="653" spans="1:4" ht="12.75">
      <c r="A653" s="4"/>
      <c r="B653" s="3"/>
      <c r="C653" s="3"/>
      <c r="D653" s="3"/>
    </row>
    <row r="654" spans="1:4" ht="12.75">
      <c r="A654" s="4"/>
      <c r="B654" s="3"/>
      <c r="C654" s="3"/>
      <c r="D654" s="3"/>
    </row>
    <row r="655" spans="1:4" ht="12.75">
      <c r="A655" s="4"/>
      <c r="B655" s="3"/>
      <c r="C655" s="3"/>
      <c r="D655" s="3"/>
    </row>
    <row r="656" spans="1:4" ht="12.75">
      <c r="A656" s="4"/>
      <c r="B656" s="3"/>
      <c r="C656" s="3"/>
      <c r="D656" s="3"/>
    </row>
    <row r="657" spans="1:4" ht="12.75">
      <c r="A657" s="4"/>
      <c r="B657" s="3"/>
      <c r="C657" s="3"/>
      <c r="D657" s="3"/>
    </row>
    <row r="658" spans="1:4" ht="12.75">
      <c r="A658" s="4"/>
      <c r="B658" s="3"/>
      <c r="C658" s="3"/>
      <c r="D658" s="3"/>
    </row>
    <row r="659" spans="1:4" ht="12.75">
      <c r="A659" s="4"/>
      <c r="B659" s="3"/>
      <c r="C659" s="3"/>
      <c r="D659" s="3"/>
    </row>
    <row r="660" spans="1:4" ht="12.75">
      <c r="A660" s="4"/>
      <c r="B660" s="3"/>
      <c r="C660" s="3"/>
      <c r="D660" s="3"/>
    </row>
    <row r="661" spans="1:4" ht="12.75">
      <c r="A661" s="4"/>
      <c r="B661" s="3"/>
      <c r="C661" s="3"/>
      <c r="D661" s="3"/>
    </row>
    <row r="662" spans="1:4" ht="12.75">
      <c r="A662" s="4"/>
      <c r="B662" s="3"/>
      <c r="C662" s="3"/>
      <c r="D662" s="3"/>
    </row>
    <row r="663" spans="1:4" ht="12.75">
      <c r="A663" s="4"/>
      <c r="B663" s="3"/>
      <c r="C663" s="3"/>
      <c r="D663" s="3"/>
    </row>
    <row r="664" spans="1:4" ht="12.75">
      <c r="A664" s="4"/>
      <c r="B664" s="3"/>
      <c r="C664" s="3"/>
      <c r="D664" s="3"/>
    </row>
    <row r="665" spans="1:4" ht="12.75">
      <c r="A665" s="4"/>
      <c r="B665" s="3"/>
      <c r="C665" s="3"/>
      <c r="D665" s="3"/>
    </row>
    <row r="666" spans="1:4" ht="12.75">
      <c r="A666" s="4"/>
      <c r="B666" s="3"/>
      <c r="C666" s="3"/>
      <c r="D666" s="3"/>
    </row>
    <row r="667" spans="1:4" ht="12.75">
      <c r="A667" s="4"/>
      <c r="B667" s="3"/>
      <c r="C667" s="3"/>
      <c r="D667" s="3"/>
    </row>
    <row r="668" spans="1:4" ht="12.75">
      <c r="A668" s="4"/>
      <c r="B668" s="3"/>
      <c r="C668" s="3"/>
      <c r="D668" s="3"/>
    </row>
    <row r="669" spans="1:4" ht="12.75">
      <c r="A669" s="4"/>
      <c r="B669" s="3"/>
      <c r="C669" s="3"/>
      <c r="D669" s="3"/>
    </row>
    <row r="670" spans="1:4" ht="12.75">
      <c r="A670" s="4"/>
      <c r="B670" s="3"/>
      <c r="C670" s="3"/>
      <c r="D670" s="3"/>
    </row>
    <row r="671" spans="1:4" ht="12.75">
      <c r="A671" s="4"/>
      <c r="B671" s="3"/>
      <c r="C671" s="3"/>
      <c r="D671" s="3"/>
    </row>
    <row r="672" spans="1:4" ht="12.75">
      <c r="A672" s="4"/>
      <c r="B672" s="3"/>
      <c r="C672" s="3"/>
      <c r="D672" s="3"/>
    </row>
    <row r="673" spans="1:4" ht="12.75">
      <c r="A673" s="4"/>
      <c r="B673" s="3"/>
      <c r="C673" s="3"/>
      <c r="D673" s="3"/>
    </row>
    <row r="674" spans="1:4" ht="12.75">
      <c r="A674" s="4"/>
      <c r="B674" s="3"/>
      <c r="C674" s="3"/>
      <c r="D674" s="3"/>
    </row>
    <row r="675" spans="1:4" ht="12.75">
      <c r="A675" s="4"/>
      <c r="B675" s="3"/>
      <c r="C675" s="3"/>
      <c r="D675" s="3"/>
    </row>
    <row r="676" spans="1:4" ht="12.75">
      <c r="A676" s="4"/>
      <c r="B676" s="3"/>
      <c r="C676" s="3"/>
      <c r="D676" s="3"/>
    </row>
    <row r="677" spans="1:4" ht="12.75">
      <c r="A677" s="4"/>
      <c r="B677" s="3"/>
      <c r="C677" s="3"/>
      <c r="D677" s="3"/>
    </row>
    <row r="678" spans="1:4" ht="12.75">
      <c r="A678" s="4"/>
      <c r="B678" s="3"/>
      <c r="C678" s="3"/>
      <c r="D678" s="3"/>
    </row>
    <row r="679" spans="1:4" ht="12.75">
      <c r="A679" s="4"/>
      <c r="B679" s="3"/>
      <c r="C679" s="3"/>
      <c r="D679" s="3"/>
    </row>
    <row r="680" spans="1:4" ht="12.75">
      <c r="A680" s="4"/>
      <c r="B680" s="3"/>
      <c r="C680" s="3"/>
      <c r="D680" s="3"/>
    </row>
    <row r="681" spans="1:4" ht="12.75">
      <c r="A681" s="4"/>
      <c r="B681" s="3"/>
      <c r="C681" s="3"/>
      <c r="D681" s="3"/>
    </row>
    <row r="682" spans="1:4" ht="12.75">
      <c r="A682" s="4"/>
      <c r="B682" s="3"/>
      <c r="C682" s="3"/>
      <c r="D682" s="3"/>
    </row>
    <row r="683" spans="1:4" ht="12.75">
      <c r="A683" s="4"/>
      <c r="B683" s="3"/>
      <c r="C683" s="3"/>
      <c r="D683" s="3"/>
    </row>
    <row r="684" spans="1:4" ht="12.75">
      <c r="A684" s="4"/>
      <c r="B684" s="3"/>
      <c r="C684" s="3"/>
      <c r="D684" s="3"/>
    </row>
    <row r="685" spans="1:4" ht="12.75">
      <c r="A685" s="4"/>
      <c r="B685" s="3"/>
      <c r="C685" s="3"/>
      <c r="D685" s="3"/>
    </row>
    <row r="686" spans="1:4" ht="12.75">
      <c r="A686" s="4"/>
      <c r="B686" s="3"/>
      <c r="C686" s="3"/>
      <c r="D686" s="3"/>
    </row>
    <row r="687" spans="1:4" ht="12.75">
      <c r="A687" s="4"/>
      <c r="B687" s="3"/>
      <c r="C687" s="3"/>
      <c r="D687" s="3"/>
    </row>
    <row r="688" spans="1:4" ht="12.75">
      <c r="A688" s="4"/>
      <c r="B688" s="3"/>
      <c r="C688" s="3"/>
      <c r="D688" s="3"/>
    </row>
    <row r="689" spans="1:4" ht="12.75">
      <c r="A689" s="4"/>
      <c r="B689" s="3"/>
      <c r="C689" s="3"/>
      <c r="D689" s="3"/>
    </row>
    <row r="690" spans="1:4" ht="12.75">
      <c r="A690" s="4"/>
      <c r="B690" s="3"/>
      <c r="C690" s="3"/>
      <c r="D690" s="3"/>
    </row>
    <row r="691" spans="1:4" ht="12.75">
      <c r="A691" s="4"/>
      <c r="B691" s="3"/>
      <c r="C691" s="3"/>
      <c r="D691" s="3"/>
    </row>
    <row r="692" spans="1:4" ht="12.75">
      <c r="A692" s="4"/>
      <c r="B692" s="3"/>
      <c r="C692" s="3"/>
      <c r="D692" s="3"/>
    </row>
    <row r="693" spans="1:4" ht="12.75">
      <c r="A693" s="4"/>
      <c r="B693" s="3"/>
      <c r="C693" s="3"/>
      <c r="D693" s="3"/>
    </row>
    <row r="694" spans="1:4" ht="12.75">
      <c r="A694" s="4"/>
      <c r="B694" s="3"/>
      <c r="C694" s="3"/>
      <c r="D694" s="3"/>
    </row>
    <row r="695" spans="1:4" ht="12.75">
      <c r="A695" s="4"/>
      <c r="B695" s="3"/>
      <c r="C695" s="3"/>
      <c r="D695" s="3"/>
    </row>
    <row r="696" spans="1:4" ht="12.75">
      <c r="A696" s="4"/>
      <c r="B696" s="3"/>
      <c r="C696" s="3"/>
      <c r="D696" s="3"/>
    </row>
    <row r="697" spans="1:4" ht="12.75">
      <c r="A697" s="4"/>
      <c r="B697" s="3"/>
      <c r="C697" s="3"/>
      <c r="D697" s="3"/>
    </row>
    <row r="698" spans="1:4" ht="12.75">
      <c r="A698" s="4"/>
      <c r="B698" s="3"/>
      <c r="C698" s="3"/>
      <c r="D698" s="3"/>
    </row>
    <row r="699" spans="1:4" ht="12.75">
      <c r="A699" s="4"/>
      <c r="B699" s="3"/>
      <c r="C699" s="3"/>
      <c r="D699" s="3"/>
    </row>
    <row r="700" spans="1:4" ht="12.75">
      <c r="A700" s="4"/>
      <c r="B700" s="3"/>
      <c r="C700" s="3"/>
      <c r="D700" s="3"/>
    </row>
    <row r="701" spans="1:4" ht="12.75">
      <c r="A701" s="4"/>
      <c r="B701" s="3"/>
      <c r="C701" s="3"/>
      <c r="D701" s="3"/>
    </row>
    <row r="702" spans="1:4" ht="12.75">
      <c r="A702" s="4"/>
      <c r="B702" s="3"/>
      <c r="C702" s="3"/>
      <c r="D702" s="3"/>
    </row>
    <row r="703" spans="1:4" ht="12.75">
      <c r="A703" s="4"/>
      <c r="B703" s="3"/>
      <c r="C703" s="3"/>
      <c r="D703" s="3"/>
    </row>
    <row r="704" spans="1:4" ht="12.75">
      <c r="A704" s="4"/>
      <c r="B704" s="3"/>
      <c r="C704" s="3"/>
      <c r="D704" s="3"/>
    </row>
    <row r="705" spans="1:4" ht="12.75">
      <c r="A705" s="4"/>
      <c r="B705" s="3"/>
      <c r="C705" s="3"/>
      <c r="D705" s="3"/>
    </row>
    <row r="706" spans="1:4" ht="12.75">
      <c r="A706" s="4"/>
      <c r="B706" s="3"/>
      <c r="C706" s="3"/>
      <c r="D706" s="3"/>
    </row>
    <row r="707" spans="1:4" ht="12.75">
      <c r="A707" s="4"/>
      <c r="B707" s="3"/>
      <c r="C707" s="3"/>
      <c r="D707" s="3"/>
    </row>
    <row r="708" spans="1:4" ht="12.75">
      <c r="A708" s="4"/>
      <c r="B708" s="3"/>
      <c r="C708" s="3"/>
      <c r="D708" s="3"/>
    </row>
    <row r="709" spans="1:4" ht="12.75">
      <c r="A709" s="4"/>
      <c r="B709" s="3"/>
      <c r="C709" s="3"/>
      <c r="D709" s="3"/>
    </row>
    <row r="710" spans="1:4" ht="12.75">
      <c r="A710" s="4"/>
      <c r="B710" s="3"/>
      <c r="C710" s="3"/>
      <c r="D710" s="3"/>
    </row>
    <row r="711" spans="1:4" ht="12.75">
      <c r="A711" s="4"/>
      <c r="B711" s="3"/>
      <c r="C711" s="3"/>
      <c r="D711" s="3"/>
    </row>
    <row r="712" spans="1:4" ht="12.75">
      <c r="A712" s="4"/>
      <c r="B712" s="3"/>
      <c r="C712" s="3"/>
      <c r="D712" s="3"/>
    </row>
    <row r="713" spans="1:4" ht="12.75">
      <c r="A713" s="4"/>
      <c r="B713" s="3"/>
      <c r="C713" s="3"/>
      <c r="D713" s="3"/>
    </row>
    <row r="714" spans="1:4" ht="12.75">
      <c r="A714" s="4"/>
      <c r="B714" s="3"/>
      <c r="C714" s="3"/>
      <c r="D714" s="3"/>
    </row>
    <row r="715" spans="1:4" ht="12.75">
      <c r="A715" s="4"/>
      <c r="B715" s="3"/>
      <c r="C715" s="3"/>
      <c r="D715" s="3"/>
    </row>
    <row r="716" spans="1:4" ht="12.75">
      <c r="A716" s="4"/>
      <c r="B716" s="3"/>
      <c r="C716" s="3"/>
      <c r="D716" s="3"/>
    </row>
    <row r="717" spans="1:4" ht="12.75">
      <c r="A717" s="4"/>
      <c r="B717" s="3"/>
      <c r="C717" s="3"/>
      <c r="D717" s="3"/>
    </row>
    <row r="718" spans="1:4" ht="12.75">
      <c r="A718" s="4"/>
      <c r="B718" s="3"/>
      <c r="C718" s="3"/>
      <c r="D718" s="3"/>
    </row>
    <row r="719" spans="1:4" ht="12.75">
      <c r="A719" s="4"/>
      <c r="B719" s="3"/>
      <c r="C719" s="3"/>
      <c r="D719" s="3"/>
    </row>
    <row r="720" spans="1:4" ht="12.75">
      <c r="A720" s="4"/>
      <c r="B720" s="3"/>
      <c r="C720" s="3"/>
      <c r="D720" s="3"/>
    </row>
    <row r="721" spans="1:4" ht="12.75">
      <c r="A721" s="4"/>
      <c r="B721" s="3"/>
      <c r="C721" s="3"/>
      <c r="D721" s="3"/>
    </row>
    <row r="722" spans="1:4" ht="12.75">
      <c r="A722" s="4"/>
      <c r="B722" s="3"/>
      <c r="C722" s="3"/>
      <c r="D722" s="3"/>
    </row>
    <row r="723" spans="1:4" ht="12.75">
      <c r="A723" s="4"/>
      <c r="B723" s="3"/>
      <c r="C723" s="3"/>
      <c r="D723" s="3"/>
    </row>
    <row r="724" spans="1:4" ht="12.75">
      <c r="A724" s="4"/>
      <c r="B724" s="3"/>
      <c r="C724" s="3"/>
      <c r="D724" s="3"/>
    </row>
    <row r="725" spans="1:4" ht="12.75">
      <c r="A725" s="4"/>
      <c r="B725" s="3"/>
      <c r="C725" s="3"/>
      <c r="D725" s="3"/>
    </row>
    <row r="726" spans="1:4" ht="12.75">
      <c r="A726" s="4"/>
      <c r="B726" s="3"/>
      <c r="C726" s="3"/>
      <c r="D726" s="3"/>
    </row>
    <row r="727" spans="1:4" ht="12.75">
      <c r="A727" s="4"/>
      <c r="B727" s="3"/>
      <c r="C727" s="3"/>
      <c r="D727" s="3"/>
    </row>
    <row r="728" spans="1:4" ht="12.75">
      <c r="A728" s="4"/>
      <c r="B728" s="3"/>
      <c r="C728" s="3"/>
      <c r="D728" s="3"/>
    </row>
    <row r="729" spans="1:4" ht="12.75">
      <c r="A729" s="4"/>
      <c r="B729" s="3"/>
      <c r="C729" s="3"/>
      <c r="D729" s="3"/>
    </row>
    <row r="730" spans="1:4" ht="12.75">
      <c r="A730" s="4"/>
      <c r="B730" s="3"/>
      <c r="C730" s="3"/>
      <c r="D730" s="3"/>
    </row>
    <row r="731" spans="1:4" ht="12.75">
      <c r="A731" s="4"/>
      <c r="B731" s="3"/>
      <c r="C731" s="3"/>
      <c r="D731" s="3"/>
    </row>
    <row r="732" spans="1:4" ht="12.75">
      <c r="A732" s="4"/>
      <c r="B732" s="3"/>
      <c r="C732" s="3"/>
      <c r="D732" s="3"/>
    </row>
    <row r="733" spans="1:4" ht="12.75">
      <c r="A733" s="4"/>
      <c r="B733" s="3"/>
      <c r="C733" s="3"/>
      <c r="D733" s="3"/>
    </row>
    <row r="734" spans="1:4" ht="12.75">
      <c r="A734" s="4"/>
      <c r="B734" s="3"/>
      <c r="C734" s="3"/>
      <c r="D734" s="3"/>
    </row>
    <row r="735" spans="1:4" ht="12.75">
      <c r="A735" s="4"/>
      <c r="B735" s="3"/>
      <c r="C735" s="3"/>
      <c r="D735" s="3"/>
    </row>
    <row r="736" spans="1:4" ht="12.75">
      <c r="A736" s="4"/>
      <c r="B736" s="3"/>
      <c r="C736" s="3"/>
      <c r="D736" s="3"/>
    </row>
    <row r="737" spans="1:4" ht="12.75">
      <c r="A737" s="4"/>
      <c r="B737" s="3"/>
      <c r="C737" s="3"/>
      <c r="D737" s="3"/>
    </row>
    <row r="738" spans="1:4" ht="12.75">
      <c r="A738" s="4"/>
      <c r="B738" s="3"/>
      <c r="C738" s="3"/>
      <c r="D738" s="3"/>
    </row>
    <row r="739" spans="1:4" ht="12.75">
      <c r="A739" s="4"/>
      <c r="B739" s="3"/>
      <c r="C739" s="3"/>
      <c r="D739" s="3"/>
    </row>
    <row r="740" spans="1:4" ht="12.75">
      <c r="A740" s="4"/>
      <c r="B740" s="3"/>
      <c r="C740" s="3"/>
      <c r="D740" s="3"/>
    </row>
    <row r="741" spans="1:4" ht="12.75">
      <c r="A741" s="4"/>
      <c r="B741" s="3"/>
      <c r="C741" s="3"/>
      <c r="D741" s="3"/>
    </row>
    <row r="742" spans="1:4" ht="12.75">
      <c r="A742" s="4"/>
      <c r="B742" s="3"/>
      <c r="C742" s="3"/>
      <c r="D742" s="3"/>
    </row>
    <row r="743" spans="1:4" ht="12.75">
      <c r="A743" s="4"/>
      <c r="B743" s="3"/>
      <c r="C743" s="3"/>
      <c r="D743" s="3"/>
    </row>
    <row r="744" spans="1:4" ht="12.75">
      <c r="A744" s="4"/>
      <c r="B744" s="3"/>
      <c r="C744" s="3"/>
      <c r="D744" s="3"/>
    </row>
    <row r="745" spans="1:4" ht="12.75">
      <c r="A745" s="4"/>
      <c r="B745" s="3"/>
      <c r="C745" s="3"/>
      <c r="D745" s="3"/>
    </row>
    <row r="746" spans="1:4" ht="12.75">
      <c r="A746" s="4"/>
      <c r="B746" s="3"/>
      <c r="C746" s="3"/>
      <c r="D746" s="3"/>
    </row>
    <row r="747" spans="1:4" ht="12.75">
      <c r="A747" s="4"/>
      <c r="B747" s="3"/>
      <c r="C747" s="3"/>
      <c r="D747" s="3"/>
    </row>
    <row r="748" spans="1:4" ht="12.75">
      <c r="A748" s="4"/>
      <c r="B748" s="3"/>
      <c r="C748" s="3"/>
      <c r="D748" s="3"/>
    </row>
    <row r="749" spans="1:4" ht="12.75">
      <c r="A749" s="4"/>
      <c r="B749" s="3"/>
      <c r="C749" s="3"/>
      <c r="D749" s="3"/>
    </row>
    <row r="750" spans="1:4" ht="12.75">
      <c r="A750" s="4"/>
      <c r="B750" s="3"/>
      <c r="C750" s="3"/>
      <c r="D750" s="3"/>
    </row>
    <row r="751" spans="1:4" ht="12.75">
      <c r="A751" s="4"/>
      <c r="B751" s="3"/>
      <c r="C751" s="3"/>
      <c r="D751" s="3"/>
    </row>
    <row r="752" spans="1:4" ht="12.75">
      <c r="A752" s="4"/>
      <c r="B752" s="3"/>
      <c r="C752" s="3"/>
      <c r="D752" s="3"/>
    </row>
    <row r="753" spans="1:4" ht="12.75">
      <c r="A753" s="4"/>
      <c r="B753" s="3"/>
      <c r="C753" s="3"/>
      <c r="D753" s="3"/>
    </row>
    <row r="754" spans="1:4" ht="12.75">
      <c r="A754" s="4"/>
      <c r="B754" s="3"/>
      <c r="C754" s="3"/>
      <c r="D754" s="3"/>
    </row>
    <row r="755" spans="1:4" ht="12.75">
      <c r="A755" s="4"/>
      <c r="B755" s="3"/>
      <c r="C755" s="3"/>
      <c r="D755" s="3"/>
    </row>
    <row r="756" spans="1:4" ht="12.75">
      <c r="A756" s="4"/>
      <c r="B756" s="3"/>
      <c r="C756" s="3"/>
      <c r="D756" s="3"/>
    </row>
    <row r="757" spans="1:4" ht="12.75">
      <c r="A757" s="4"/>
      <c r="B757" s="3"/>
      <c r="C757" s="3"/>
      <c r="D757" s="3"/>
    </row>
    <row r="758" spans="1:4" ht="12.75">
      <c r="A758" s="4"/>
      <c r="B758" s="3"/>
      <c r="C758" s="3"/>
      <c r="D758" s="3"/>
    </row>
    <row r="759" spans="1:4" ht="12.75">
      <c r="A759" s="4"/>
      <c r="B759" s="3"/>
      <c r="C759" s="3"/>
      <c r="D759" s="3"/>
    </row>
    <row r="760" spans="1:4" ht="12.75">
      <c r="A760" s="4"/>
      <c r="B760" s="3"/>
      <c r="C760" s="3"/>
      <c r="D760" s="3"/>
    </row>
    <row r="761" spans="1:4" ht="12.75">
      <c r="A761" s="4"/>
      <c r="B761" s="3"/>
      <c r="C761" s="3"/>
      <c r="D761" s="3"/>
    </row>
    <row r="762" spans="1:4" ht="12.75">
      <c r="A762" s="4"/>
      <c r="B762" s="3"/>
      <c r="C762" s="3"/>
      <c r="D762" s="3"/>
    </row>
    <row r="763" spans="1:4" ht="12.75">
      <c r="A763" s="4"/>
      <c r="B763" s="3"/>
      <c r="C763" s="3"/>
      <c r="D763" s="3"/>
    </row>
    <row r="764" spans="1:4" ht="12.75">
      <c r="A764" s="4"/>
      <c r="B764" s="3"/>
      <c r="C764" s="3"/>
      <c r="D764" s="3"/>
    </row>
    <row r="765" spans="1:4" ht="12.75">
      <c r="A765" s="4"/>
      <c r="B765" s="3"/>
      <c r="C765" s="3"/>
      <c r="D765" s="3"/>
    </row>
    <row r="766" spans="1:4" ht="12.75">
      <c r="A766" s="4"/>
      <c r="B766" s="3"/>
      <c r="C766" s="3"/>
      <c r="D766" s="3"/>
    </row>
    <row r="767" spans="1:4" ht="12.75">
      <c r="A767" s="4"/>
      <c r="B767" s="3"/>
      <c r="C767" s="3"/>
      <c r="D767" s="3"/>
    </row>
    <row r="768" spans="1:4" ht="12.75">
      <c r="A768" s="4"/>
      <c r="B768" s="3"/>
      <c r="C768" s="3"/>
      <c r="D768" s="3"/>
    </row>
    <row r="769" spans="1:4" ht="12.75">
      <c r="A769" s="4"/>
      <c r="B769" s="3"/>
      <c r="C769" s="3"/>
      <c r="D769" s="3"/>
    </row>
    <row r="770" spans="1:4" ht="12.75">
      <c r="A770" s="4"/>
      <c r="B770" s="3"/>
      <c r="C770" s="3"/>
      <c r="D770" s="3"/>
    </row>
    <row r="771" spans="1:4" ht="12.75">
      <c r="A771" s="4"/>
      <c r="B771" s="3"/>
      <c r="C771" s="3"/>
      <c r="D771" s="3"/>
    </row>
    <row r="772" spans="1:4" ht="12.75">
      <c r="A772" s="4"/>
      <c r="B772" s="3"/>
      <c r="C772" s="3"/>
      <c r="D772" s="3"/>
    </row>
    <row r="773" spans="1:4" ht="12.75">
      <c r="A773" s="4"/>
      <c r="B773" s="3"/>
      <c r="C773" s="3"/>
      <c r="D773" s="3"/>
    </row>
    <row r="774" spans="1:4" ht="12.75">
      <c r="A774" s="4"/>
      <c r="B774" s="3"/>
      <c r="C774" s="3"/>
      <c r="D774" s="3"/>
    </row>
    <row r="775" spans="1:4" ht="12.75">
      <c r="A775" s="4"/>
      <c r="B775" s="3"/>
      <c r="C775" s="3"/>
      <c r="D775" s="3"/>
    </row>
    <row r="776" spans="1:4" ht="12.75">
      <c r="A776" s="4"/>
      <c r="B776" s="3"/>
      <c r="C776" s="3"/>
      <c r="D776" s="3"/>
    </row>
    <row r="777" spans="1:4" ht="12.75">
      <c r="A777" s="4"/>
      <c r="B777" s="3"/>
      <c r="C777" s="3"/>
      <c r="D777" s="3"/>
    </row>
    <row r="778" spans="1:4" ht="12.75">
      <c r="A778" s="4"/>
      <c r="B778" s="3"/>
      <c r="C778" s="3"/>
      <c r="D778" s="3"/>
    </row>
    <row r="779" spans="1:4" ht="12.75">
      <c r="A779" s="4"/>
      <c r="B779" s="3"/>
      <c r="C779" s="3"/>
      <c r="D779" s="3"/>
    </row>
    <row r="780" spans="1:4" ht="12.75">
      <c r="A780" s="4"/>
      <c r="B780" s="3"/>
      <c r="C780" s="3"/>
      <c r="D780" s="3"/>
    </row>
    <row r="781" spans="1:4" ht="12.75">
      <c r="A781" s="4"/>
      <c r="B781" s="3"/>
      <c r="C781" s="3"/>
      <c r="D781" s="3"/>
    </row>
    <row r="782" spans="1:4" ht="12.75">
      <c r="A782" s="4"/>
      <c r="B782" s="3"/>
      <c r="C782" s="3"/>
      <c r="D782" s="3"/>
    </row>
    <row r="783" spans="1:4" ht="12.75">
      <c r="A783" s="4"/>
      <c r="B783" s="3"/>
      <c r="C783" s="3"/>
      <c r="D783" s="3"/>
    </row>
    <row r="784" spans="1:4" ht="12.75">
      <c r="A784" s="4"/>
      <c r="B784" s="3"/>
      <c r="C784" s="3"/>
      <c r="D784" s="3"/>
    </row>
    <row r="785" spans="1:4" ht="12.75">
      <c r="A785" s="4"/>
      <c r="B785" s="3"/>
      <c r="C785" s="3"/>
      <c r="D785" s="3"/>
    </row>
    <row r="786" spans="1:4" ht="12.75">
      <c r="A786" s="4"/>
      <c r="B786" s="3"/>
      <c r="C786" s="3"/>
      <c r="D786" s="3"/>
    </row>
    <row r="787" spans="1:4" ht="12.75">
      <c r="A787" s="4"/>
      <c r="B787" s="3"/>
      <c r="C787" s="3"/>
      <c r="D787" s="3"/>
    </row>
    <row r="788" spans="1:4" ht="12.75">
      <c r="A788" s="4"/>
      <c r="B788" s="3"/>
      <c r="C788" s="3"/>
      <c r="D788" s="3"/>
    </row>
    <row r="789" spans="1:4" ht="12.75">
      <c r="A789" s="4"/>
      <c r="B789" s="3"/>
      <c r="C789" s="3"/>
      <c r="D789" s="3"/>
    </row>
    <row r="790" spans="1:4" ht="12.75">
      <c r="A790" s="4"/>
      <c r="B790" s="3"/>
      <c r="C790" s="3"/>
      <c r="D790" s="3"/>
    </row>
    <row r="791" spans="1:4" ht="12.75">
      <c r="A791" s="4"/>
      <c r="B791" s="3"/>
      <c r="C791" s="3"/>
      <c r="D791" s="3"/>
    </row>
    <row r="792" spans="1:4" ht="12.75">
      <c r="A792" s="4"/>
      <c r="B792" s="3"/>
      <c r="C792" s="3"/>
      <c r="D792" s="3"/>
    </row>
    <row r="793" spans="1:4" ht="12.75">
      <c r="A793" s="4"/>
      <c r="B793" s="3"/>
      <c r="C793" s="3"/>
      <c r="D793" s="3"/>
    </row>
    <row r="794" spans="1:4" ht="12.75">
      <c r="A794" s="4"/>
      <c r="B794" s="3"/>
      <c r="C794" s="3"/>
      <c r="D794" s="3"/>
    </row>
    <row r="795" spans="1:4" ht="12.75">
      <c r="A795" s="4"/>
      <c r="B795" s="3"/>
      <c r="C795" s="3"/>
      <c r="D795" s="3"/>
    </row>
    <row r="796" spans="1:4" ht="12.75">
      <c r="A796" s="4"/>
      <c r="B796" s="3"/>
      <c r="C796" s="3"/>
      <c r="D796" s="3"/>
    </row>
    <row r="797" spans="1:4" ht="12.75">
      <c r="A797" s="4"/>
      <c r="B797" s="3"/>
      <c r="C797" s="3"/>
      <c r="D797" s="3"/>
    </row>
    <row r="798" spans="1:4" ht="12.75">
      <c r="A798" s="4"/>
      <c r="B798" s="3"/>
      <c r="C798" s="3"/>
      <c r="D798" s="3"/>
    </row>
    <row r="799" spans="1:4" ht="12.75">
      <c r="A799" s="4"/>
      <c r="B799" s="3"/>
      <c r="C799" s="3"/>
      <c r="D799" s="3"/>
    </row>
    <row r="800" spans="1:4" ht="12.75">
      <c r="A800" s="4"/>
      <c r="B800" s="3"/>
      <c r="C800" s="3"/>
      <c r="D800" s="3"/>
    </row>
    <row r="801" spans="1:4" ht="12.75">
      <c r="A801" s="4"/>
      <c r="B801" s="3"/>
      <c r="C801" s="3"/>
      <c r="D801" s="3"/>
    </row>
    <row r="802" spans="1:4" ht="12.75">
      <c r="A802" s="4"/>
      <c r="B802" s="3"/>
      <c r="C802" s="3"/>
      <c r="D802" s="3"/>
    </row>
    <row r="803" spans="1:4" ht="12.75">
      <c r="A803" s="4"/>
      <c r="B803" s="3"/>
      <c r="C803" s="3"/>
      <c r="D803" s="3"/>
    </row>
    <row r="804" spans="1:4" ht="12.75">
      <c r="A804" s="4"/>
      <c r="B804" s="3"/>
      <c r="C804" s="3"/>
      <c r="D804" s="3"/>
    </row>
    <row r="805" spans="1:4" ht="12.75">
      <c r="A805" s="4"/>
      <c r="B805" s="3"/>
      <c r="C805" s="3"/>
      <c r="D805" s="3"/>
    </row>
    <row r="806" spans="1:4" ht="12.75">
      <c r="A806" s="4"/>
      <c r="B806" s="3"/>
      <c r="C806" s="3"/>
      <c r="D806" s="3"/>
    </row>
    <row r="807" spans="1:4" ht="12.75">
      <c r="A807" s="4"/>
      <c r="B807" s="3"/>
      <c r="C807" s="3"/>
      <c r="D807" s="3"/>
    </row>
    <row r="808" spans="1:4" ht="12.75">
      <c r="A808" s="4"/>
      <c r="B808" s="3"/>
      <c r="C808" s="3"/>
      <c r="D808" s="3"/>
    </row>
    <row r="809" spans="1:4" ht="12.75">
      <c r="A809" s="4"/>
      <c r="B809" s="3"/>
      <c r="C809" s="3"/>
      <c r="D809" s="3"/>
    </row>
    <row r="810" spans="1:4" ht="12.75">
      <c r="A810" s="4"/>
      <c r="B810" s="3"/>
      <c r="C810" s="3"/>
      <c r="D810" s="3"/>
    </row>
    <row r="811" spans="1:4" ht="12.75">
      <c r="A811" s="4"/>
      <c r="B811" s="3"/>
      <c r="C811" s="3"/>
      <c r="D811" s="3"/>
    </row>
    <row r="812" spans="1:4" ht="12.75">
      <c r="A812" s="4"/>
      <c r="B812" s="3"/>
      <c r="C812" s="3"/>
      <c r="D812" s="3"/>
    </row>
    <row r="813" spans="1:4" ht="12.75">
      <c r="A813" s="4"/>
      <c r="B813" s="3"/>
      <c r="C813" s="3"/>
      <c r="D813" s="3"/>
    </row>
    <row r="814" spans="1:4" ht="12.75">
      <c r="A814" s="4"/>
      <c r="B814" s="3"/>
      <c r="C814" s="3"/>
      <c r="D814" s="3"/>
    </row>
    <row r="815" spans="1:4" ht="12.75">
      <c r="A815" s="4"/>
      <c r="B815" s="3"/>
      <c r="C815" s="3"/>
      <c r="D815" s="3"/>
    </row>
    <row r="816" spans="1:4" ht="12.75">
      <c r="A816" s="4"/>
      <c r="B816" s="3"/>
      <c r="C816" s="3"/>
      <c r="D816" s="3"/>
    </row>
    <row r="817" spans="1:4" ht="12.75">
      <c r="A817" s="4"/>
      <c r="B817" s="3"/>
      <c r="C817" s="3"/>
      <c r="D817" s="3"/>
    </row>
    <row r="818" spans="1:4" ht="12.75">
      <c r="A818" s="4"/>
      <c r="B818" s="3"/>
      <c r="C818" s="3"/>
      <c r="D818" s="3"/>
    </row>
    <row r="819" spans="1:4" ht="12.75">
      <c r="A819" s="4"/>
      <c r="B819" s="3"/>
      <c r="C819" s="3"/>
      <c r="D819" s="3"/>
    </row>
    <row r="820" spans="1:4" ht="12.75">
      <c r="A820" s="4"/>
      <c r="B820" s="3"/>
      <c r="C820" s="3"/>
      <c r="D820" s="3"/>
    </row>
    <row r="821" spans="1:4" ht="12.75">
      <c r="A821" s="4"/>
      <c r="B821" s="3"/>
      <c r="C821" s="3"/>
      <c r="D821" s="3"/>
    </row>
    <row r="822" spans="1:4" ht="12.75">
      <c r="A822" s="4"/>
      <c r="B822" s="3"/>
      <c r="C822" s="3"/>
      <c r="D822" s="3"/>
    </row>
    <row r="823" spans="1:4" ht="12.75">
      <c r="A823" s="4"/>
      <c r="B823" s="3"/>
      <c r="C823" s="3"/>
      <c r="D823" s="3"/>
    </row>
    <row r="824" spans="1:4" ht="12.75">
      <c r="A824" s="4"/>
      <c r="B824" s="3"/>
      <c r="C824" s="3"/>
      <c r="D824" s="3"/>
    </row>
    <row r="825" spans="1:4" ht="12.75">
      <c r="A825" s="4"/>
      <c r="B825" s="3"/>
      <c r="C825" s="3"/>
      <c r="D825" s="3"/>
    </row>
    <row r="826" spans="1:4" ht="12.75">
      <c r="A826" s="4"/>
      <c r="B826" s="3"/>
      <c r="C826" s="3"/>
      <c r="D826" s="3"/>
    </row>
    <row r="827" spans="1:4" ht="12.75">
      <c r="A827" s="4"/>
      <c r="B827" s="3"/>
      <c r="C827" s="3"/>
      <c r="D827" s="3"/>
    </row>
    <row r="828" spans="1:4" ht="12.75">
      <c r="A828" s="4"/>
      <c r="B828" s="3"/>
      <c r="C828" s="3"/>
      <c r="D828" s="3"/>
    </row>
    <row r="829" spans="1:4" ht="12.75">
      <c r="A829" s="4"/>
      <c r="B829" s="3"/>
      <c r="C829" s="3"/>
      <c r="D829" s="3"/>
    </row>
    <row r="830" spans="1:4" ht="12.75">
      <c r="A830" s="4"/>
      <c r="B830" s="3"/>
      <c r="C830" s="3"/>
      <c r="D830" s="3"/>
    </row>
    <row r="831" spans="1:4" ht="12.75">
      <c r="A831" s="4"/>
      <c r="B831" s="3"/>
      <c r="C831" s="3"/>
      <c r="D831" s="3"/>
    </row>
    <row r="832" spans="1:4" ht="12.75">
      <c r="A832" s="4"/>
      <c r="B832" s="3"/>
      <c r="C832" s="3"/>
      <c r="D832" s="3"/>
    </row>
    <row r="833" spans="1:4" ht="12.75">
      <c r="A833" s="4"/>
      <c r="B833" s="3"/>
      <c r="C833" s="3"/>
      <c r="D833" s="3"/>
    </row>
    <row r="834" spans="1:4" ht="12.75">
      <c r="A834" s="4"/>
      <c r="B834" s="3"/>
      <c r="C834" s="3"/>
      <c r="D834" s="3"/>
    </row>
    <row r="835" spans="1:4" ht="12.75">
      <c r="A835" s="4"/>
      <c r="B835" s="3"/>
      <c r="C835" s="3"/>
      <c r="D835" s="3"/>
    </row>
    <row r="836" spans="1:4" ht="12.75">
      <c r="A836" s="4"/>
      <c r="B836" s="3"/>
      <c r="C836" s="3"/>
      <c r="D836" s="3"/>
    </row>
    <row r="837" spans="1:4" ht="12.75">
      <c r="A837" s="4"/>
      <c r="B837" s="3"/>
      <c r="C837" s="3"/>
      <c r="D837" s="3"/>
    </row>
    <row r="838" spans="1:4" ht="12.75">
      <c r="A838" s="4"/>
      <c r="B838" s="3"/>
      <c r="C838" s="3"/>
      <c r="D838" s="3"/>
    </row>
    <row r="839" spans="1:4" ht="12.75">
      <c r="A839" s="4"/>
      <c r="B839" s="3"/>
      <c r="C839" s="3"/>
      <c r="D839" s="3"/>
    </row>
    <row r="840" spans="1:4" ht="12.75">
      <c r="A840" s="4"/>
      <c r="B840" s="3"/>
      <c r="C840" s="3"/>
      <c r="D840" s="3"/>
    </row>
    <row r="841" spans="1:4" ht="12.75">
      <c r="A841" s="4"/>
      <c r="B841" s="3"/>
      <c r="C841" s="3"/>
      <c r="D841" s="3"/>
    </row>
    <row r="842" spans="1:4" ht="12.75">
      <c r="A842" s="4"/>
      <c r="B842" s="3"/>
      <c r="C842" s="3"/>
      <c r="D842" s="3"/>
    </row>
    <row r="843" spans="1:4" ht="12.75">
      <c r="A843" s="4"/>
      <c r="B843" s="3"/>
      <c r="C843" s="3"/>
      <c r="D843" s="3"/>
    </row>
    <row r="844" spans="1:4" ht="12.75">
      <c r="A844" s="4"/>
      <c r="B844" s="3"/>
      <c r="C844" s="3"/>
      <c r="D844" s="3"/>
    </row>
    <row r="845" spans="1:4" ht="12.75">
      <c r="A845" s="4"/>
      <c r="B845" s="3"/>
      <c r="C845" s="3"/>
      <c r="D845" s="3"/>
    </row>
    <row r="846" spans="1:4" ht="12.75">
      <c r="A846" s="4"/>
      <c r="B846" s="3"/>
      <c r="C846" s="3"/>
      <c r="D846" s="3"/>
    </row>
    <row r="847" spans="1:4" ht="12.75">
      <c r="A847" s="4"/>
      <c r="B847" s="3"/>
      <c r="C847" s="3"/>
      <c r="D847" s="3"/>
    </row>
    <row r="848" spans="1:4" ht="12.75">
      <c r="A848" s="4"/>
      <c r="B848" s="3"/>
      <c r="C848" s="3"/>
      <c r="D848" s="3"/>
    </row>
    <row r="849" spans="1:4" ht="12.75">
      <c r="A849" s="4"/>
      <c r="B849" s="3"/>
      <c r="C849" s="3"/>
      <c r="D849" s="3"/>
    </row>
    <row r="850" spans="1:4" ht="12.75">
      <c r="A850" s="4"/>
      <c r="B850" s="3"/>
      <c r="C850" s="3"/>
      <c r="D850" s="3"/>
    </row>
    <row r="851" spans="1:4" ht="12.75">
      <c r="A851" s="4"/>
      <c r="B851" s="3"/>
      <c r="C851" s="3"/>
      <c r="D851" s="3"/>
    </row>
    <row r="852" spans="1:4" ht="12.75">
      <c r="A852" s="4"/>
      <c r="B852" s="3"/>
      <c r="C852" s="3"/>
      <c r="D852" s="3"/>
    </row>
    <row r="853" spans="1:4" ht="12.75">
      <c r="A853" s="4"/>
      <c r="B853" s="3"/>
      <c r="C853" s="3"/>
      <c r="D853" s="3"/>
    </row>
    <row r="854" spans="1:4" ht="12.75">
      <c r="A854" s="4"/>
      <c r="B854" s="3"/>
      <c r="C854" s="3"/>
      <c r="D854" s="3"/>
    </row>
    <row r="855" spans="1:4" ht="12.75">
      <c r="A855" s="4"/>
      <c r="B855" s="3"/>
      <c r="C855" s="3"/>
      <c r="D855" s="3"/>
    </row>
    <row r="856" spans="1:4" ht="12.75">
      <c r="A856" s="4"/>
      <c r="B856" s="3"/>
      <c r="C856" s="3"/>
      <c r="D856" s="3"/>
    </row>
    <row r="857" spans="1:4" ht="12.75">
      <c r="A857" s="4"/>
      <c r="B857" s="3"/>
      <c r="C857" s="3"/>
      <c r="D857" s="3"/>
    </row>
    <row r="858" spans="1:4" ht="12.75">
      <c r="A858" s="4"/>
      <c r="B858" s="3"/>
      <c r="C858" s="3"/>
      <c r="D858" s="3"/>
    </row>
    <row r="859" spans="1:4" ht="12.75">
      <c r="A859" s="4"/>
      <c r="B859" s="3"/>
      <c r="C859" s="3"/>
      <c r="D859" s="3"/>
    </row>
    <row r="860" spans="1:4" ht="12.75">
      <c r="A860" s="4"/>
      <c r="B860" s="3"/>
      <c r="C860" s="3"/>
      <c r="D860" s="3"/>
    </row>
    <row r="861" spans="1:4" ht="12.75">
      <c r="A861" s="4"/>
      <c r="B861" s="3"/>
      <c r="C861" s="3"/>
      <c r="D861" s="3"/>
    </row>
    <row r="862" spans="1:4" ht="12.75">
      <c r="A862" s="4"/>
      <c r="B862" s="3"/>
      <c r="C862" s="3"/>
      <c r="D862" s="3"/>
    </row>
    <row r="863" spans="1:4" ht="12.75">
      <c r="A863" s="4"/>
      <c r="B863" s="3"/>
      <c r="C863" s="3"/>
      <c r="D863" s="3"/>
    </row>
    <row r="864" spans="1:4" ht="12.75">
      <c r="A864" s="4"/>
      <c r="B864" s="3"/>
      <c r="C864" s="3"/>
      <c r="D864" s="3"/>
    </row>
    <row r="865" spans="1:4" ht="12.75">
      <c r="A865" s="4"/>
      <c r="B865" s="3"/>
      <c r="C865" s="3"/>
      <c r="D865" s="3"/>
    </row>
    <row r="866" spans="1:4" ht="12.75">
      <c r="A866" s="4"/>
      <c r="B866" s="3"/>
      <c r="C866" s="3"/>
      <c r="D866" s="3"/>
    </row>
    <row r="867" spans="1:4" ht="12.75">
      <c r="A867" s="4"/>
      <c r="B867" s="3"/>
      <c r="C867" s="3"/>
      <c r="D867" s="3"/>
    </row>
    <row r="868" spans="1:4" ht="12.75">
      <c r="A868" s="4"/>
      <c r="B868" s="3"/>
      <c r="C868" s="3"/>
      <c r="D868" s="3"/>
    </row>
    <row r="869" spans="1:4" ht="12.75">
      <c r="A869" s="4"/>
      <c r="B869" s="3"/>
      <c r="C869" s="3"/>
      <c r="D869" s="3"/>
    </row>
    <row r="870" spans="1:4" ht="12.75">
      <c r="A870" s="4"/>
      <c r="B870" s="3"/>
      <c r="C870" s="3"/>
      <c r="D870" s="3"/>
    </row>
    <row r="871" spans="1:4" ht="12.75">
      <c r="A871" s="4"/>
      <c r="B871" s="3"/>
      <c r="C871" s="3"/>
      <c r="D871" s="3"/>
    </row>
    <row r="872" spans="1:4" ht="12.75">
      <c r="A872" s="4"/>
      <c r="B872" s="3"/>
      <c r="C872" s="3"/>
      <c r="D872" s="3"/>
    </row>
    <row r="873" spans="1:4" ht="12.75">
      <c r="A873" s="4"/>
      <c r="B873" s="3"/>
      <c r="C873" s="3"/>
      <c r="D873" s="3"/>
    </row>
    <row r="874" spans="1:4" ht="12.75">
      <c r="A874" s="4"/>
      <c r="B874" s="3"/>
      <c r="C874" s="3"/>
      <c r="D874" s="3"/>
    </row>
    <row r="875" spans="1:4" ht="12.75">
      <c r="A875" s="4"/>
      <c r="B875" s="3"/>
      <c r="C875" s="3"/>
      <c r="D875" s="3"/>
    </row>
    <row r="876" spans="1:4" ht="12.75">
      <c r="A876" s="4"/>
      <c r="B876" s="3"/>
      <c r="C876" s="3"/>
      <c r="D876" s="3"/>
    </row>
    <row r="877" spans="1:4" ht="12.75">
      <c r="A877" s="4"/>
      <c r="B877" s="3"/>
      <c r="C877" s="3"/>
      <c r="D877" s="3"/>
    </row>
    <row r="878" spans="1:4" ht="12.75">
      <c r="A878" s="4"/>
      <c r="B878" s="3"/>
      <c r="C878" s="3"/>
      <c r="D878" s="3"/>
    </row>
    <row r="879" spans="1:4" ht="12.75">
      <c r="A879" s="4"/>
      <c r="B879" s="3"/>
      <c r="C879" s="3"/>
      <c r="D879" s="3"/>
    </row>
    <row r="880" spans="1:4" ht="12.75">
      <c r="A880" s="4"/>
      <c r="B880" s="3"/>
      <c r="C880" s="3"/>
      <c r="D880" s="3"/>
    </row>
    <row r="881" spans="1:4" ht="12.75">
      <c r="A881" s="4"/>
      <c r="B881" s="3"/>
      <c r="C881" s="3"/>
      <c r="D881" s="3"/>
    </row>
    <row r="882" spans="1:4" ht="12.75">
      <c r="A882" s="4"/>
      <c r="B882" s="3"/>
      <c r="C882" s="3"/>
      <c r="D882" s="3"/>
    </row>
    <row r="883" spans="1:4" ht="12.75">
      <c r="A883" s="4"/>
      <c r="B883" s="3"/>
      <c r="C883" s="3"/>
      <c r="D883" s="3"/>
    </row>
    <row r="884" spans="1:4" ht="12.75">
      <c r="A884" s="4"/>
      <c r="B884" s="3"/>
      <c r="C884" s="3"/>
      <c r="D884" s="3"/>
    </row>
    <row r="885" spans="1:4" ht="12.75">
      <c r="A885" s="4"/>
      <c r="B885" s="3"/>
      <c r="C885" s="3"/>
      <c r="D885" s="3"/>
    </row>
    <row r="886" spans="1:4" ht="12.75">
      <c r="A886" s="4"/>
      <c r="B886" s="3"/>
      <c r="C886" s="3"/>
      <c r="D886" s="3"/>
    </row>
    <row r="887" spans="1:4" ht="12.75">
      <c r="A887" s="4"/>
      <c r="B887" s="3"/>
      <c r="C887" s="3"/>
      <c r="D887" s="3"/>
    </row>
    <row r="888" spans="1:4" ht="12.75">
      <c r="A888" s="4"/>
      <c r="B888" s="3"/>
      <c r="C888" s="3"/>
      <c r="D888" s="3"/>
    </row>
    <row r="889" spans="1:4" ht="12.75">
      <c r="A889" s="4"/>
      <c r="B889" s="3"/>
      <c r="C889" s="3"/>
      <c r="D889" s="3"/>
    </row>
    <row r="890" spans="1:4" ht="12.75">
      <c r="A890" s="4"/>
      <c r="B890" s="3"/>
      <c r="C890" s="3"/>
      <c r="D890" s="3"/>
    </row>
    <row r="891" spans="1:4" ht="12.75">
      <c r="A891" s="4"/>
      <c r="B891" s="3"/>
      <c r="C891" s="3"/>
      <c r="D891" s="3"/>
    </row>
    <row r="892" spans="1:4" ht="12.75">
      <c r="A892" s="4"/>
      <c r="B892" s="3"/>
      <c r="C892" s="3"/>
      <c r="D892" s="3"/>
    </row>
    <row r="893" spans="1:4" ht="12.75">
      <c r="A893" s="4"/>
      <c r="B893" s="3"/>
      <c r="C893" s="3"/>
      <c r="D893" s="3"/>
    </row>
    <row r="894" spans="1:4" ht="12.75">
      <c r="A894" s="4"/>
      <c r="B894" s="3"/>
      <c r="C894" s="3"/>
      <c r="D894" s="3"/>
    </row>
    <row r="895" spans="1:4" ht="12.75">
      <c r="A895" s="4"/>
      <c r="B895" s="3"/>
      <c r="C895" s="3"/>
      <c r="D895" s="3"/>
    </row>
    <row r="896" spans="1:4" ht="12.75">
      <c r="A896" s="4"/>
      <c r="B896" s="3"/>
      <c r="C896" s="3"/>
      <c r="D896" s="3"/>
    </row>
    <row r="897" spans="1:4" ht="12.75">
      <c r="A897" s="4"/>
      <c r="B897" s="3"/>
      <c r="C897" s="3"/>
      <c r="D897" s="3"/>
    </row>
    <row r="898" spans="1:4" ht="12.75">
      <c r="A898" s="4"/>
      <c r="B898" s="3"/>
      <c r="C898" s="3"/>
      <c r="D898" s="3"/>
    </row>
    <row r="899" spans="1:4" ht="12.75">
      <c r="A899" s="4"/>
      <c r="B899" s="3"/>
      <c r="C899" s="3"/>
      <c r="D899" s="3"/>
    </row>
    <row r="900" spans="1:4" ht="12.75">
      <c r="A900" s="4"/>
      <c r="B900" s="3"/>
      <c r="C900" s="3"/>
      <c r="D900" s="3"/>
    </row>
    <row r="901" spans="1:4" ht="12.75">
      <c r="A901" s="4"/>
      <c r="B901" s="3"/>
      <c r="C901" s="3"/>
      <c r="D901" s="3"/>
    </row>
    <row r="902" spans="1:4" ht="12.75">
      <c r="A902" s="4"/>
      <c r="B902" s="3"/>
      <c r="C902" s="3"/>
      <c r="D902" s="3"/>
    </row>
    <row r="903" spans="1:4" ht="12.75">
      <c r="A903" s="4"/>
      <c r="B903" s="3"/>
      <c r="C903" s="3"/>
      <c r="D903" s="3"/>
    </row>
    <row r="904" spans="1:4" ht="12.75">
      <c r="A904" s="4"/>
      <c r="B904" s="3"/>
      <c r="C904" s="3"/>
      <c r="D904" s="3"/>
    </row>
    <row r="905" spans="1:4" ht="12.75">
      <c r="A905" s="4"/>
      <c r="B905" s="3"/>
      <c r="C905" s="3"/>
      <c r="D905" s="3"/>
    </row>
    <row r="906" spans="1:4" ht="12.75">
      <c r="A906" s="4"/>
      <c r="B906" s="3"/>
      <c r="C906" s="3"/>
      <c r="D906" s="3"/>
    </row>
    <row r="907" spans="1:4" ht="12.75">
      <c r="A907" s="4"/>
      <c r="B907" s="3"/>
      <c r="C907" s="3"/>
      <c r="D907" s="3"/>
    </row>
    <row r="908" spans="1:4" ht="12.75">
      <c r="A908" s="4"/>
      <c r="B908" s="3"/>
      <c r="C908" s="3"/>
      <c r="D908" s="3"/>
    </row>
    <row r="909" spans="1:4" ht="12.75">
      <c r="A909" s="4"/>
      <c r="B909" s="3"/>
      <c r="C909" s="3"/>
      <c r="D909" s="3"/>
    </row>
    <row r="910" spans="1:4" ht="12.75">
      <c r="A910" s="4"/>
      <c r="B910" s="3"/>
      <c r="C910" s="3"/>
      <c r="D910" s="3"/>
    </row>
    <row r="911" spans="1:4" ht="12.75">
      <c r="A911" s="4"/>
      <c r="B911" s="3"/>
      <c r="C911" s="3"/>
      <c r="D911" s="3"/>
    </row>
    <row r="912" spans="1:4" ht="12.75">
      <c r="A912" s="4"/>
      <c r="B912" s="3"/>
      <c r="C912" s="3"/>
      <c r="D912" s="3"/>
    </row>
    <row r="913" spans="1:4" ht="12.75">
      <c r="A913" s="4"/>
      <c r="B913" s="3"/>
      <c r="C913" s="3"/>
      <c r="D913" s="3"/>
    </row>
    <row r="914" spans="1:4" ht="12.75">
      <c r="A914" s="4"/>
      <c r="B914" s="3"/>
      <c r="C914" s="3"/>
      <c r="D914" s="3"/>
    </row>
    <row r="915" spans="1:4" ht="12.75">
      <c r="A915" s="4"/>
      <c r="B915" s="3"/>
      <c r="C915" s="3"/>
      <c r="D915" s="3"/>
    </row>
    <row r="916" spans="1:4" ht="12.75">
      <c r="A916" s="4"/>
      <c r="B916" s="3"/>
      <c r="C916" s="3"/>
      <c r="D916" s="3"/>
    </row>
    <row r="917" spans="1:4" ht="12.75">
      <c r="A917" s="4"/>
      <c r="B917" s="3"/>
      <c r="C917" s="3"/>
      <c r="D917" s="3"/>
    </row>
    <row r="918" spans="1:4" ht="12.75">
      <c r="A918" s="1"/>
      <c r="D918" s="3"/>
    </row>
  </sheetData>
  <sheetProtection/>
  <mergeCells count="14">
    <mergeCell ref="B12:B14"/>
    <mergeCell ref="F12:F14"/>
    <mergeCell ref="B4:E4"/>
    <mergeCell ref="B6:C6"/>
    <mergeCell ref="A7:F7"/>
    <mergeCell ref="A8:F8"/>
    <mergeCell ref="C11:F11"/>
    <mergeCell ref="C12:C14"/>
    <mergeCell ref="B1:F1"/>
    <mergeCell ref="B2:F2"/>
    <mergeCell ref="B3:F3"/>
    <mergeCell ref="D12:D14"/>
    <mergeCell ref="E12:E14"/>
    <mergeCell ref="A12:A14"/>
  </mergeCells>
  <printOptions/>
  <pageMargins left="0.6299212598425197" right="0.1968503937007874" top="0.1968503937007874" bottom="0.1968503937007874" header="0.1968503937007874" footer="0.15748031496062992"/>
  <pageSetup fitToHeight="200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5"/>
  <sheetViews>
    <sheetView showGridLines="0" view="pageBreakPreview" zoomScale="60" zoomScaleNormal="63" workbookViewId="0" topLeftCell="A88">
      <selection activeCell="G104" sqref="G104"/>
    </sheetView>
  </sheetViews>
  <sheetFormatPr defaultColWidth="9.00390625" defaultRowHeight="12.75" outlineLevelRow="5"/>
  <cols>
    <col min="1" max="1" width="78.00390625" style="31" customWidth="1"/>
    <col min="2" max="2" width="7.875" style="31" customWidth="1"/>
    <col min="3" max="3" width="8.875" style="31" customWidth="1"/>
    <col min="4" max="4" width="17.25390625" style="31" customWidth="1"/>
    <col min="5" max="5" width="9.25390625" style="31" customWidth="1"/>
    <col min="6" max="6" width="19.875" style="33" customWidth="1"/>
    <col min="7" max="7" width="22.125" style="31" customWidth="1"/>
    <col min="8" max="8" width="16.00390625" style="31" customWidth="1"/>
    <col min="9" max="16384" width="9.125" style="31" customWidth="1"/>
  </cols>
  <sheetData>
    <row r="1" spans="3:8" ht="21.75" customHeight="1">
      <c r="C1" s="151" t="s">
        <v>101</v>
      </c>
      <c r="D1" s="151"/>
      <c r="E1" s="151"/>
      <c r="F1" s="151"/>
      <c r="G1" s="151"/>
      <c r="H1" s="151"/>
    </row>
    <row r="2" spans="3:8" ht="21.75" customHeight="1">
      <c r="C2" s="151" t="s">
        <v>176</v>
      </c>
      <c r="D2" s="151"/>
      <c r="E2" s="151"/>
      <c r="F2" s="151"/>
      <c r="G2" s="151"/>
      <c r="H2" s="151"/>
    </row>
    <row r="3" spans="3:8" ht="21.75" customHeight="1">
      <c r="C3" s="151" t="s">
        <v>102</v>
      </c>
      <c r="D3" s="151"/>
      <c r="E3" s="151"/>
      <c r="F3" s="151"/>
      <c r="G3" s="151"/>
      <c r="H3" s="151"/>
    </row>
    <row r="4" spans="1:8" ht="73.5" customHeight="1">
      <c r="A4" s="150" t="s">
        <v>245</v>
      </c>
      <c r="B4" s="150"/>
      <c r="C4" s="150"/>
      <c r="D4" s="150"/>
      <c r="E4" s="150"/>
      <c r="F4" s="150"/>
      <c r="G4" s="150"/>
      <c r="H4" s="150"/>
    </row>
    <row r="5" spans="1:5" ht="25.5" customHeight="1">
      <c r="A5" s="32"/>
      <c r="B5" s="32"/>
      <c r="C5" s="32"/>
      <c r="D5" s="32"/>
      <c r="E5" s="32"/>
    </row>
    <row r="6" spans="1:5" ht="12" customHeight="1">
      <c r="A6" s="34"/>
      <c r="B6" s="34"/>
      <c r="C6" s="34"/>
      <c r="D6" s="34"/>
      <c r="E6" s="34"/>
    </row>
    <row r="7" spans="1:8" ht="77.25" customHeight="1">
      <c r="A7" s="35" t="s">
        <v>103</v>
      </c>
      <c r="B7" s="35" t="s">
        <v>104</v>
      </c>
      <c r="C7" s="35" t="s">
        <v>105</v>
      </c>
      <c r="D7" s="35" t="s">
        <v>106</v>
      </c>
      <c r="E7" s="35" t="s">
        <v>107</v>
      </c>
      <c r="F7" s="37" t="s">
        <v>174</v>
      </c>
      <c r="G7" s="37" t="s">
        <v>7</v>
      </c>
      <c r="H7" s="38" t="s">
        <v>8</v>
      </c>
    </row>
    <row r="8" spans="1:8" ht="21.75" customHeight="1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5">
        <v>6</v>
      </c>
      <c r="G8" s="55">
        <v>7</v>
      </c>
      <c r="H8" s="55">
        <v>8</v>
      </c>
    </row>
    <row r="9" spans="1:8" ht="60" customHeight="1">
      <c r="A9" s="39" t="s">
        <v>246</v>
      </c>
      <c r="B9" s="40">
        <v>991</v>
      </c>
      <c r="C9" s="41" t="s">
        <v>108</v>
      </c>
      <c r="D9" s="42" t="s">
        <v>109</v>
      </c>
      <c r="E9" s="41" t="s">
        <v>110</v>
      </c>
      <c r="F9" s="53">
        <f>F104</f>
        <v>9909.204000000002</v>
      </c>
      <c r="G9" s="53">
        <f>G104</f>
        <v>9492.095</v>
      </c>
      <c r="H9" s="50">
        <f>G9/F9</f>
        <v>0.9579069115945134</v>
      </c>
    </row>
    <row r="10" spans="1:8" ht="31.5" customHeight="1">
      <c r="A10" s="43" t="s">
        <v>111</v>
      </c>
      <c r="B10" s="14">
        <v>991</v>
      </c>
      <c r="C10" s="44" t="s">
        <v>112</v>
      </c>
      <c r="D10" s="44" t="s">
        <v>109</v>
      </c>
      <c r="E10" s="44" t="s">
        <v>110</v>
      </c>
      <c r="F10" s="54">
        <f>F11+F16+F23+F28</f>
        <v>5777.993</v>
      </c>
      <c r="G10" s="54">
        <f>G11+G16+G23+G28</f>
        <v>5483.097</v>
      </c>
      <c r="H10" s="51">
        <f aca="true" t="shared" si="0" ref="H10:H74">G10/F10</f>
        <v>0.9489622088500279</v>
      </c>
    </row>
    <row r="11" spans="1:8" ht="53.25" customHeight="1">
      <c r="A11" s="43" t="s">
        <v>113</v>
      </c>
      <c r="B11" s="14">
        <v>991</v>
      </c>
      <c r="C11" s="44" t="s">
        <v>114</v>
      </c>
      <c r="D11" s="44" t="s">
        <v>109</v>
      </c>
      <c r="E11" s="44" t="s">
        <v>110</v>
      </c>
      <c r="F11" s="54">
        <f aca="true" t="shared" si="1" ref="F11:G14">F12</f>
        <v>1037.094</v>
      </c>
      <c r="G11" s="54">
        <f t="shared" si="1"/>
        <v>975.795</v>
      </c>
      <c r="H11" s="51">
        <f t="shared" si="0"/>
        <v>0.9408934966357918</v>
      </c>
    </row>
    <row r="12" spans="1:8" ht="43.5" customHeight="1">
      <c r="A12" s="43" t="s">
        <v>247</v>
      </c>
      <c r="B12" s="14">
        <v>991</v>
      </c>
      <c r="C12" s="44" t="s">
        <v>114</v>
      </c>
      <c r="D12" s="44" t="s">
        <v>115</v>
      </c>
      <c r="E12" s="44" t="s">
        <v>110</v>
      </c>
      <c r="F12" s="54">
        <f>F13</f>
        <v>1037.094</v>
      </c>
      <c r="G12" s="54">
        <f>G13</f>
        <v>975.795</v>
      </c>
      <c r="H12" s="51">
        <f t="shared" si="0"/>
        <v>0.9408934966357918</v>
      </c>
    </row>
    <row r="13" spans="1:8" ht="30" customHeight="1" outlineLevel="1">
      <c r="A13" s="43" t="s">
        <v>248</v>
      </c>
      <c r="B13" s="14">
        <v>991</v>
      </c>
      <c r="C13" s="44" t="s">
        <v>114</v>
      </c>
      <c r="D13" s="44" t="s">
        <v>254</v>
      </c>
      <c r="E13" s="44" t="s">
        <v>110</v>
      </c>
      <c r="F13" s="54">
        <f t="shared" si="1"/>
        <v>1037.094</v>
      </c>
      <c r="G13" s="54">
        <f t="shared" si="1"/>
        <v>975.795</v>
      </c>
      <c r="H13" s="51">
        <f t="shared" si="0"/>
        <v>0.9408934966357918</v>
      </c>
    </row>
    <row r="14" spans="1:8" ht="91.5" customHeight="1" outlineLevel="1">
      <c r="A14" s="43" t="s">
        <v>249</v>
      </c>
      <c r="B14" s="14">
        <v>991</v>
      </c>
      <c r="C14" s="44" t="s">
        <v>114</v>
      </c>
      <c r="D14" s="44" t="s">
        <v>254</v>
      </c>
      <c r="E14" s="44" t="s">
        <v>117</v>
      </c>
      <c r="F14" s="54">
        <f t="shared" si="1"/>
        <v>1037.094</v>
      </c>
      <c r="G14" s="54">
        <f t="shared" si="1"/>
        <v>975.795</v>
      </c>
      <c r="H14" s="51">
        <f t="shared" si="0"/>
        <v>0.9408934966357918</v>
      </c>
    </row>
    <row r="15" spans="1:8" ht="45.75" customHeight="1" outlineLevel="2">
      <c r="A15" s="43" t="s">
        <v>118</v>
      </c>
      <c r="B15" s="14">
        <v>991</v>
      </c>
      <c r="C15" s="44" t="s">
        <v>114</v>
      </c>
      <c r="D15" s="44" t="s">
        <v>254</v>
      </c>
      <c r="E15" s="44" t="s">
        <v>119</v>
      </c>
      <c r="F15" s="54">
        <v>1037.094</v>
      </c>
      <c r="G15" s="54">
        <v>975.795</v>
      </c>
      <c r="H15" s="51">
        <f t="shared" si="0"/>
        <v>0.9408934966357918</v>
      </c>
    </row>
    <row r="16" spans="1:8" ht="65.25" customHeight="1" outlineLevel="5">
      <c r="A16" s="43" t="s">
        <v>120</v>
      </c>
      <c r="B16" s="14">
        <v>991</v>
      </c>
      <c r="C16" s="44" t="s">
        <v>121</v>
      </c>
      <c r="D16" s="44" t="s">
        <v>109</v>
      </c>
      <c r="E16" s="44" t="s">
        <v>110</v>
      </c>
      <c r="F16" s="54">
        <f>F17</f>
        <v>1837.526</v>
      </c>
      <c r="G16" s="54">
        <f>G17</f>
        <v>1830.441</v>
      </c>
      <c r="H16" s="51">
        <f t="shared" si="0"/>
        <v>0.9961442722443111</v>
      </c>
    </row>
    <row r="17" spans="1:8" ht="44.25" customHeight="1" outlineLevel="5">
      <c r="A17" s="43" t="s">
        <v>247</v>
      </c>
      <c r="B17" s="14">
        <v>991</v>
      </c>
      <c r="C17" s="44" t="s">
        <v>121</v>
      </c>
      <c r="D17" s="44" t="s">
        <v>115</v>
      </c>
      <c r="E17" s="44" t="s">
        <v>110</v>
      </c>
      <c r="F17" s="54">
        <f>F18</f>
        <v>1837.526</v>
      </c>
      <c r="G17" s="54">
        <f>G18</f>
        <v>1830.441</v>
      </c>
      <c r="H17" s="51">
        <f t="shared" si="0"/>
        <v>0.9961442722443111</v>
      </c>
    </row>
    <row r="18" spans="1:8" ht="56.25" customHeight="1" outlineLevel="5">
      <c r="A18" s="45" t="s">
        <v>250</v>
      </c>
      <c r="B18" s="14">
        <v>991</v>
      </c>
      <c r="C18" s="44" t="s">
        <v>121</v>
      </c>
      <c r="D18" s="44" t="s">
        <v>255</v>
      </c>
      <c r="E18" s="44" t="s">
        <v>110</v>
      </c>
      <c r="F18" s="54">
        <f>F19+F21</f>
        <v>1837.526</v>
      </c>
      <c r="G18" s="54">
        <f>G19+G21</f>
        <v>1830.441</v>
      </c>
      <c r="H18" s="51">
        <f t="shared" si="0"/>
        <v>0.9961442722443111</v>
      </c>
    </row>
    <row r="19" spans="1:8" ht="84" customHeight="1" outlineLevel="5">
      <c r="A19" s="43" t="s">
        <v>116</v>
      </c>
      <c r="B19" s="14">
        <v>991</v>
      </c>
      <c r="C19" s="44" t="s">
        <v>121</v>
      </c>
      <c r="D19" s="44" t="s">
        <v>255</v>
      </c>
      <c r="E19" s="44" t="s">
        <v>117</v>
      </c>
      <c r="F19" s="54">
        <f>F20</f>
        <v>1833.526</v>
      </c>
      <c r="G19" s="54">
        <f>G20</f>
        <v>1826.441</v>
      </c>
      <c r="H19" s="51">
        <f t="shared" si="0"/>
        <v>0.9961358606313736</v>
      </c>
    </row>
    <row r="20" spans="1:8" ht="37.5" outlineLevel="1">
      <c r="A20" s="43" t="s">
        <v>118</v>
      </c>
      <c r="B20" s="14">
        <v>991</v>
      </c>
      <c r="C20" s="44" t="s">
        <v>121</v>
      </c>
      <c r="D20" s="44" t="s">
        <v>255</v>
      </c>
      <c r="E20" s="44" t="s">
        <v>119</v>
      </c>
      <c r="F20" s="54">
        <v>1833.526</v>
      </c>
      <c r="G20" s="54">
        <v>1826.441</v>
      </c>
      <c r="H20" s="51">
        <f t="shared" si="0"/>
        <v>0.9961358606313736</v>
      </c>
    </row>
    <row r="21" spans="1:8" ht="37.5" outlineLevel="2">
      <c r="A21" s="43" t="s">
        <v>122</v>
      </c>
      <c r="B21" s="14">
        <v>991</v>
      </c>
      <c r="C21" s="44" t="s">
        <v>121</v>
      </c>
      <c r="D21" s="44" t="s">
        <v>255</v>
      </c>
      <c r="E21" s="44" t="s">
        <v>123</v>
      </c>
      <c r="F21" s="52">
        <f>F22</f>
        <v>4</v>
      </c>
      <c r="G21" s="52">
        <f>G22</f>
        <v>4</v>
      </c>
      <c r="H21" s="51">
        <f t="shared" si="0"/>
        <v>1</v>
      </c>
    </row>
    <row r="22" spans="1:8" ht="37.5" outlineLevel="2">
      <c r="A22" s="43" t="s">
        <v>124</v>
      </c>
      <c r="B22" s="14">
        <v>991</v>
      </c>
      <c r="C22" s="44" t="s">
        <v>121</v>
      </c>
      <c r="D22" s="44" t="s">
        <v>255</v>
      </c>
      <c r="E22" s="44" t="s">
        <v>125</v>
      </c>
      <c r="F22" s="54">
        <v>4</v>
      </c>
      <c r="G22" s="54">
        <v>4</v>
      </c>
      <c r="H22" s="51">
        <f t="shared" si="0"/>
        <v>1</v>
      </c>
    </row>
    <row r="23" spans="1:8" ht="62.25" customHeight="1" outlineLevel="3">
      <c r="A23" s="43" t="s">
        <v>251</v>
      </c>
      <c r="B23" s="14">
        <v>991</v>
      </c>
      <c r="C23" s="44" t="s">
        <v>129</v>
      </c>
      <c r="D23" s="44" t="s">
        <v>130</v>
      </c>
      <c r="E23" s="44" t="s">
        <v>110</v>
      </c>
      <c r="F23" s="54">
        <f aca="true" t="shared" si="2" ref="F23:G26">F24</f>
        <v>44.895</v>
      </c>
      <c r="G23" s="54">
        <f t="shared" si="2"/>
        <v>44.895</v>
      </c>
      <c r="H23" s="51">
        <f t="shared" si="0"/>
        <v>1</v>
      </c>
    </row>
    <row r="24" spans="1:8" ht="37.5" outlineLevel="3">
      <c r="A24" s="43" t="s">
        <v>247</v>
      </c>
      <c r="B24" s="14">
        <v>991</v>
      </c>
      <c r="C24" s="44" t="s">
        <v>129</v>
      </c>
      <c r="D24" s="44" t="s">
        <v>115</v>
      </c>
      <c r="E24" s="44" t="s">
        <v>110</v>
      </c>
      <c r="F24" s="54">
        <f>F25</f>
        <v>44.895</v>
      </c>
      <c r="G24" s="54">
        <f>G25</f>
        <v>44.895</v>
      </c>
      <c r="H24" s="51">
        <f t="shared" si="0"/>
        <v>1</v>
      </c>
    </row>
    <row r="25" spans="1:8" ht="56.25" outlineLevel="3">
      <c r="A25" s="43" t="s">
        <v>251</v>
      </c>
      <c r="B25" s="14">
        <v>991</v>
      </c>
      <c r="C25" s="44" t="s">
        <v>129</v>
      </c>
      <c r="D25" s="44" t="s">
        <v>256</v>
      </c>
      <c r="E25" s="44" t="s">
        <v>110</v>
      </c>
      <c r="F25" s="54">
        <f t="shared" si="2"/>
        <v>44.895</v>
      </c>
      <c r="G25" s="54">
        <f t="shared" si="2"/>
        <v>44.895</v>
      </c>
      <c r="H25" s="51">
        <f t="shared" si="0"/>
        <v>1</v>
      </c>
    </row>
    <row r="26" spans="1:8" ht="37.5" outlineLevel="3">
      <c r="A26" s="43" t="s">
        <v>122</v>
      </c>
      <c r="B26" s="14">
        <v>991</v>
      </c>
      <c r="C26" s="44" t="s">
        <v>129</v>
      </c>
      <c r="D26" s="44" t="s">
        <v>256</v>
      </c>
      <c r="E26" s="44" t="s">
        <v>123</v>
      </c>
      <c r="F26" s="54">
        <f t="shared" si="2"/>
        <v>44.895</v>
      </c>
      <c r="G26" s="54">
        <f t="shared" si="2"/>
        <v>44.895</v>
      </c>
      <c r="H26" s="51">
        <f t="shared" si="0"/>
        <v>1</v>
      </c>
    </row>
    <row r="27" spans="1:8" ht="37.5" outlineLevel="3">
      <c r="A27" s="43" t="s">
        <v>124</v>
      </c>
      <c r="B27" s="14">
        <v>991</v>
      </c>
      <c r="C27" s="44" t="s">
        <v>129</v>
      </c>
      <c r="D27" s="44" t="s">
        <v>256</v>
      </c>
      <c r="E27" s="44" t="s">
        <v>125</v>
      </c>
      <c r="F27" s="54">
        <v>44.895</v>
      </c>
      <c r="G27" s="54">
        <v>44.895</v>
      </c>
      <c r="H27" s="51">
        <f t="shared" si="0"/>
        <v>1</v>
      </c>
    </row>
    <row r="28" spans="1:8" ht="19.5" outlineLevel="3">
      <c r="A28" s="43" t="s">
        <v>131</v>
      </c>
      <c r="B28" s="14">
        <v>991</v>
      </c>
      <c r="C28" s="44" t="s">
        <v>132</v>
      </c>
      <c r="D28" s="44" t="s">
        <v>109</v>
      </c>
      <c r="E28" s="44" t="s">
        <v>110</v>
      </c>
      <c r="F28" s="54">
        <f>F29+F37</f>
        <v>2858.478</v>
      </c>
      <c r="G28" s="54">
        <f>G29+G37</f>
        <v>2631.966</v>
      </c>
      <c r="H28" s="51">
        <f t="shared" si="0"/>
        <v>0.9207578298661035</v>
      </c>
    </row>
    <row r="29" spans="1:8" ht="63" customHeight="1" outlineLevel="3">
      <c r="A29" s="43" t="s">
        <v>257</v>
      </c>
      <c r="B29" s="14">
        <v>991</v>
      </c>
      <c r="C29" s="44" t="s">
        <v>132</v>
      </c>
      <c r="D29" s="44" t="s">
        <v>146</v>
      </c>
      <c r="E29" s="44" t="s">
        <v>110</v>
      </c>
      <c r="F29" s="54">
        <f aca="true" t="shared" si="3" ref="F29:G31">F30</f>
        <v>2853.5460000000003</v>
      </c>
      <c r="G29" s="54">
        <f t="shared" si="3"/>
        <v>2627.034</v>
      </c>
      <c r="H29" s="51">
        <f t="shared" si="0"/>
        <v>0.9206208696127555</v>
      </c>
    </row>
    <row r="30" spans="1:8" ht="19.5" outlineLevel="3">
      <c r="A30" s="45" t="s">
        <v>258</v>
      </c>
      <c r="B30" s="14">
        <v>991</v>
      </c>
      <c r="C30" s="44" t="s">
        <v>132</v>
      </c>
      <c r="D30" s="44" t="s">
        <v>259</v>
      </c>
      <c r="E30" s="44" t="s">
        <v>110</v>
      </c>
      <c r="F30" s="54">
        <f t="shared" si="3"/>
        <v>2853.5460000000003</v>
      </c>
      <c r="G30" s="54">
        <f t="shared" si="3"/>
        <v>2627.034</v>
      </c>
      <c r="H30" s="51">
        <f t="shared" si="0"/>
        <v>0.9206208696127555</v>
      </c>
    </row>
    <row r="31" spans="1:8" ht="19.5" outlineLevel="3">
      <c r="A31" s="45" t="s">
        <v>260</v>
      </c>
      <c r="B31" s="14">
        <v>991</v>
      </c>
      <c r="C31" s="44" t="s">
        <v>132</v>
      </c>
      <c r="D31" s="44" t="s">
        <v>261</v>
      </c>
      <c r="E31" s="44" t="s">
        <v>110</v>
      </c>
      <c r="F31" s="54">
        <f t="shared" si="3"/>
        <v>2853.5460000000003</v>
      </c>
      <c r="G31" s="54">
        <f t="shared" si="3"/>
        <v>2627.034</v>
      </c>
      <c r="H31" s="51">
        <f t="shared" si="0"/>
        <v>0.9206208696127555</v>
      </c>
    </row>
    <row r="32" spans="1:8" ht="42.75" customHeight="1" outlineLevel="5">
      <c r="A32" s="45" t="s">
        <v>263</v>
      </c>
      <c r="B32" s="14">
        <v>991</v>
      </c>
      <c r="C32" s="44" t="s">
        <v>132</v>
      </c>
      <c r="D32" s="44" t="s">
        <v>262</v>
      </c>
      <c r="E32" s="44" t="s">
        <v>110</v>
      </c>
      <c r="F32" s="54">
        <f>F33+F35</f>
        <v>2853.5460000000003</v>
      </c>
      <c r="G32" s="54">
        <f>G33+G35</f>
        <v>2627.034</v>
      </c>
      <c r="H32" s="51">
        <f t="shared" si="0"/>
        <v>0.9206208696127555</v>
      </c>
    </row>
    <row r="33" spans="1:8" ht="75" outlineLevel="5">
      <c r="A33" s="43" t="s">
        <v>249</v>
      </c>
      <c r="B33" s="14">
        <v>991</v>
      </c>
      <c r="C33" s="44" t="s">
        <v>132</v>
      </c>
      <c r="D33" s="44" t="s">
        <v>262</v>
      </c>
      <c r="E33" s="44" t="s">
        <v>117</v>
      </c>
      <c r="F33" s="54">
        <f>F34</f>
        <v>1063.046</v>
      </c>
      <c r="G33" s="54">
        <f>G34</f>
        <v>1063.046</v>
      </c>
      <c r="H33" s="51">
        <f t="shared" si="0"/>
        <v>1</v>
      </c>
    </row>
    <row r="34" spans="1:8" ht="27" customHeight="1" outlineLevel="5">
      <c r="A34" s="43" t="s">
        <v>134</v>
      </c>
      <c r="B34" s="14">
        <v>991</v>
      </c>
      <c r="C34" s="44" t="s">
        <v>132</v>
      </c>
      <c r="D34" s="44" t="s">
        <v>262</v>
      </c>
      <c r="E34" s="44" t="s">
        <v>135</v>
      </c>
      <c r="F34" s="54">
        <v>1063.046</v>
      </c>
      <c r="G34" s="54">
        <v>1063.046</v>
      </c>
      <c r="H34" s="51">
        <f t="shared" si="0"/>
        <v>1</v>
      </c>
    </row>
    <row r="35" spans="1:8" ht="37.5" outlineLevel="5">
      <c r="A35" s="43" t="s">
        <v>122</v>
      </c>
      <c r="B35" s="14">
        <v>991</v>
      </c>
      <c r="C35" s="44" t="s">
        <v>132</v>
      </c>
      <c r="D35" s="44" t="s">
        <v>262</v>
      </c>
      <c r="E35" s="44" t="s">
        <v>123</v>
      </c>
      <c r="F35" s="54">
        <f>F36</f>
        <v>1790.5</v>
      </c>
      <c r="G35" s="54">
        <f>G36</f>
        <v>1563.988</v>
      </c>
      <c r="H35" s="51">
        <f t="shared" si="0"/>
        <v>0.8734923205808434</v>
      </c>
    </row>
    <row r="36" spans="1:8" ht="37.5" outlineLevel="5">
      <c r="A36" s="43" t="s">
        <v>124</v>
      </c>
      <c r="B36" s="14">
        <v>991</v>
      </c>
      <c r="C36" s="44" t="s">
        <v>132</v>
      </c>
      <c r="D36" s="44" t="s">
        <v>262</v>
      </c>
      <c r="E36" s="44" t="s">
        <v>125</v>
      </c>
      <c r="F36" s="54">
        <v>1790.5</v>
      </c>
      <c r="G36" s="54">
        <v>1563.988</v>
      </c>
      <c r="H36" s="51">
        <f t="shared" si="0"/>
        <v>0.8734923205808434</v>
      </c>
    </row>
    <row r="37" spans="1:8" ht="37.5" outlineLevel="5">
      <c r="A37" s="43" t="s">
        <v>247</v>
      </c>
      <c r="B37" s="14">
        <v>991</v>
      </c>
      <c r="C37" s="44" t="s">
        <v>132</v>
      </c>
      <c r="D37" s="44" t="s">
        <v>115</v>
      </c>
      <c r="E37" s="44" t="s">
        <v>110</v>
      </c>
      <c r="F37" s="54">
        <f>F38</f>
        <v>4.9319999999999995</v>
      </c>
      <c r="G37" s="54">
        <f>G38</f>
        <v>4.9319999999999995</v>
      </c>
      <c r="H37" s="51">
        <f t="shared" si="0"/>
        <v>1</v>
      </c>
    </row>
    <row r="38" spans="1:8" ht="56.25" outlineLevel="5">
      <c r="A38" s="45" t="s">
        <v>250</v>
      </c>
      <c r="B38" s="14">
        <v>991</v>
      </c>
      <c r="C38" s="44" t="s">
        <v>132</v>
      </c>
      <c r="D38" s="44" t="s">
        <v>255</v>
      </c>
      <c r="E38" s="44" t="s">
        <v>110</v>
      </c>
      <c r="F38" s="54">
        <f>F39+F41</f>
        <v>4.9319999999999995</v>
      </c>
      <c r="G38" s="54">
        <f>G39+G41</f>
        <v>4.9319999999999995</v>
      </c>
      <c r="H38" s="51">
        <f t="shared" si="0"/>
        <v>1</v>
      </c>
    </row>
    <row r="39" spans="1:8" ht="37.5" outlineLevel="2">
      <c r="A39" s="43" t="s">
        <v>122</v>
      </c>
      <c r="B39" s="14">
        <v>991</v>
      </c>
      <c r="C39" s="44" t="s">
        <v>132</v>
      </c>
      <c r="D39" s="44" t="s">
        <v>255</v>
      </c>
      <c r="E39" s="44" t="s">
        <v>123</v>
      </c>
      <c r="F39" s="54">
        <f>F40</f>
        <v>1.68</v>
      </c>
      <c r="G39" s="54">
        <f>G40</f>
        <v>1.68</v>
      </c>
      <c r="H39" s="51">
        <f t="shared" si="0"/>
        <v>1</v>
      </c>
    </row>
    <row r="40" spans="1:8" ht="37.5" outlineLevel="2">
      <c r="A40" s="43" t="s">
        <v>124</v>
      </c>
      <c r="B40" s="14">
        <v>991</v>
      </c>
      <c r="C40" s="44" t="s">
        <v>132</v>
      </c>
      <c r="D40" s="44" t="s">
        <v>255</v>
      </c>
      <c r="E40" s="44" t="s">
        <v>125</v>
      </c>
      <c r="F40" s="54">
        <v>1.68</v>
      </c>
      <c r="G40" s="54">
        <v>1.68</v>
      </c>
      <c r="H40" s="51">
        <f t="shared" si="0"/>
        <v>1</v>
      </c>
    </row>
    <row r="41" spans="1:8" s="111" customFormat="1" ht="25.5" customHeight="1" outlineLevel="2">
      <c r="A41" s="46" t="s">
        <v>126</v>
      </c>
      <c r="B41" s="14">
        <v>991</v>
      </c>
      <c r="C41" s="44" t="s">
        <v>132</v>
      </c>
      <c r="D41" s="44" t="s">
        <v>255</v>
      </c>
      <c r="E41" s="44" t="s">
        <v>127</v>
      </c>
      <c r="F41" s="54">
        <f>F42</f>
        <v>3.252</v>
      </c>
      <c r="G41" s="54">
        <f>G42</f>
        <v>3.252</v>
      </c>
      <c r="H41" s="51">
        <f t="shared" si="0"/>
        <v>1</v>
      </c>
    </row>
    <row r="42" spans="1:8" s="111" customFormat="1" ht="27.75" customHeight="1" outlineLevel="2">
      <c r="A42" s="47" t="s">
        <v>264</v>
      </c>
      <c r="B42" s="14">
        <v>991</v>
      </c>
      <c r="C42" s="44" t="s">
        <v>132</v>
      </c>
      <c r="D42" s="44" t="s">
        <v>255</v>
      </c>
      <c r="E42" s="44" t="s">
        <v>128</v>
      </c>
      <c r="F42" s="54">
        <v>3.252</v>
      </c>
      <c r="G42" s="54">
        <v>3.252</v>
      </c>
      <c r="H42" s="51">
        <f t="shared" si="0"/>
        <v>1</v>
      </c>
    </row>
    <row r="43" spans="1:8" s="111" customFormat="1" ht="30" customHeight="1" outlineLevel="2">
      <c r="A43" s="43" t="s">
        <v>136</v>
      </c>
      <c r="B43" s="14">
        <v>991</v>
      </c>
      <c r="C43" s="44" t="s">
        <v>137</v>
      </c>
      <c r="D43" s="44" t="s">
        <v>109</v>
      </c>
      <c r="E43" s="44" t="s">
        <v>110</v>
      </c>
      <c r="F43" s="54">
        <f aca="true" t="shared" si="4" ref="F43:G47">F44</f>
        <v>357.77</v>
      </c>
      <c r="G43" s="54">
        <f t="shared" si="4"/>
        <v>357.77</v>
      </c>
      <c r="H43" s="51">
        <f t="shared" si="0"/>
        <v>1</v>
      </c>
    </row>
    <row r="44" spans="1:8" s="111" customFormat="1" ht="31.5" customHeight="1" outlineLevel="2">
      <c r="A44" s="43" t="s">
        <v>138</v>
      </c>
      <c r="B44" s="14">
        <v>991</v>
      </c>
      <c r="C44" s="44" t="s">
        <v>139</v>
      </c>
      <c r="D44" s="44" t="s">
        <v>109</v>
      </c>
      <c r="E44" s="44" t="s">
        <v>110</v>
      </c>
      <c r="F44" s="54">
        <f t="shared" si="4"/>
        <v>357.77</v>
      </c>
      <c r="G44" s="54">
        <f t="shared" si="4"/>
        <v>357.77</v>
      </c>
      <c r="H44" s="51">
        <f t="shared" si="0"/>
        <v>1</v>
      </c>
    </row>
    <row r="45" spans="1:8" s="111" customFormat="1" ht="45" customHeight="1" outlineLevel="2">
      <c r="A45" s="43" t="s">
        <v>247</v>
      </c>
      <c r="B45" s="14">
        <v>991</v>
      </c>
      <c r="C45" s="44" t="s">
        <v>139</v>
      </c>
      <c r="D45" s="44" t="s">
        <v>115</v>
      </c>
      <c r="E45" s="44" t="s">
        <v>110</v>
      </c>
      <c r="F45" s="54">
        <f>F46+F49</f>
        <v>357.77</v>
      </c>
      <c r="G45" s="54">
        <f>G46+G49</f>
        <v>357.77</v>
      </c>
      <c r="H45" s="51">
        <f t="shared" si="0"/>
        <v>1</v>
      </c>
    </row>
    <row r="46" spans="1:8" s="111" customFormat="1" ht="42" customHeight="1" outlineLevel="2">
      <c r="A46" s="43" t="s">
        <v>140</v>
      </c>
      <c r="B46" s="14">
        <v>991</v>
      </c>
      <c r="C46" s="44" t="s">
        <v>139</v>
      </c>
      <c r="D46" s="48" t="s">
        <v>265</v>
      </c>
      <c r="E46" s="44" t="s">
        <v>110</v>
      </c>
      <c r="F46" s="54">
        <f>F47</f>
        <v>342.14</v>
      </c>
      <c r="G46" s="54">
        <f>G47</f>
        <v>342.14</v>
      </c>
      <c r="H46" s="51">
        <f t="shared" si="0"/>
        <v>1</v>
      </c>
    </row>
    <row r="47" spans="1:8" s="111" customFormat="1" ht="84.75" customHeight="1" outlineLevel="2">
      <c r="A47" s="43" t="s">
        <v>116</v>
      </c>
      <c r="B47" s="14">
        <v>991</v>
      </c>
      <c r="C47" s="44" t="s">
        <v>139</v>
      </c>
      <c r="D47" s="48" t="s">
        <v>265</v>
      </c>
      <c r="E47" s="44" t="s">
        <v>117</v>
      </c>
      <c r="F47" s="54">
        <f t="shared" si="4"/>
        <v>342.14</v>
      </c>
      <c r="G47" s="54">
        <f t="shared" si="4"/>
        <v>342.14</v>
      </c>
      <c r="H47" s="51">
        <f t="shared" si="0"/>
        <v>1</v>
      </c>
    </row>
    <row r="48" spans="1:8" s="111" customFormat="1" ht="43.5" customHeight="1" outlineLevel="2">
      <c r="A48" s="43" t="s">
        <v>141</v>
      </c>
      <c r="B48" s="14">
        <v>991</v>
      </c>
      <c r="C48" s="44" t="s">
        <v>139</v>
      </c>
      <c r="D48" s="48" t="s">
        <v>265</v>
      </c>
      <c r="E48" s="44" t="s">
        <v>119</v>
      </c>
      <c r="F48" s="54">
        <v>342.14</v>
      </c>
      <c r="G48" s="54">
        <v>342.14</v>
      </c>
      <c r="H48" s="51">
        <f t="shared" si="0"/>
        <v>1</v>
      </c>
    </row>
    <row r="49" spans="1:8" s="111" customFormat="1" ht="43.5" customHeight="1" outlineLevel="2">
      <c r="A49" s="47" t="s">
        <v>266</v>
      </c>
      <c r="B49" s="14">
        <v>991</v>
      </c>
      <c r="C49" s="44" t="s">
        <v>139</v>
      </c>
      <c r="D49" s="48" t="s">
        <v>267</v>
      </c>
      <c r="E49" s="44" t="s">
        <v>110</v>
      </c>
      <c r="F49" s="54">
        <f>F51</f>
        <v>15.63</v>
      </c>
      <c r="G49" s="54">
        <f>G51</f>
        <v>15.63</v>
      </c>
      <c r="H49" s="51">
        <f t="shared" si="0"/>
        <v>1</v>
      </c>
    </row>
    <row r="50" spans="1:8" s="111" customFormat="1" ht="82.5" customHeight="1" outlineLevel="2">
      <c r="A50" s="43" t="s">
        <v>116</v>
      </c>
      <c r="B50" s="14">
        <v>991</v>
      </c>
      <c r="C50" s="44" t="s">
        <v>139</v>
      </c>
      <c r="D50" s="48" t="s">
        <v>267</v>
      </c>
      <c r="E50" s="44" t="s">
        <v>117</v>
      </c>
      <c r="F50" s="54">
        <f>F51</f>
        <v>15.63</v>
      </c>
      <c r="G50" s="54">
        <f>G51</f>
        <v>15.63</v>
      </c>
      <c r="H50" s="51">
        <f t="shared" si="0"/>
        <v>1</v>
      </c>
    </row>
    <row r="51" spans="1:8" s="111" customFormat="1" ht="44.25" customHeight="1" outlineLevel="2">
      <c r="A51" s="43" t="s">
        <v>141</v>
      </c>
      <c r="B51" s="14">
        <v>991</v>
      </c>
      <c r="C51" s="44" t="s">
        <v>139</v>
      </c>
      <c r="D51" s="48" t="s">
        <v>267</v>
      </c>
      <c r="E51" s="44" t="s">
        <v>119</v>
      </c>
      <c r="F51" s="54">
        <v>15.63</v>
      </c>
      <c r="G51" s="54">
        <v>15.63</v>
      </c>
      <c r="H51" s="51">
        <f t="shared" si="0"/>
        <v>1</v>
      </c>
    </row>
    <row r="52" spans="1:8" s="111" customFormat="1" ht="43.5" customHeight="1" outlineLevel="2">
      <c r="A52" s="43" t="s">
        <v>142</v>
      </c>
      <c r="B52" s="14">
        <v>991</v>
      </c>
      <c r="C52" s="44" t="s">
        <v>143</v>
      </c>
      <c r="D52" s="44" t="s">
        <v>109</v>
      </c>
      <c r="E52" s="44" t="s">
        <v>110</v>
      </c>
      <c r="F52" s="54">
        <f aca="true" t="shared" si="5" ref="F52:G58">F53</f>
        <v>20</v>
      </c>
      <c r="G52" s="54">
        <f t="shared" si="5"/>
        <v>15</v>
      </c>
      <c r="H52" s="51">
        <f t="shared" si="0"/>
        <v>0.75</v>
      </c>
    </row>
    <row r="53" spans="1:8" s="111" customFormat="1" ht="30" customHeight="1" outlineLevel="2">
      <c r="A53" s="47" t="s">
        <v>144</v>
      </c>
      <c r="B53" s="14">
        <v>991</v>
      </c>
      <c r="C53" s="44" t="s">
        <v>145</v>
      </c>
      <c r="D53" s="44" t="s">
        <v>109</v>
      </c>
      <c r="E53" s="44" t="s">
        <v>110</v>
      </c>
      <c r="F53" s="54">
        <f t="shared" si="5"/>
        <v>20</v>
      </c>
      <c r="G53" s="54">
        <f t="shared" si="5"/>
        <v>15</v>
      </c>
      <c r="H53" s="51">
        <f t="shared" si="0"/>
        <v>0.75</v>
      </c>
    </row>
    <row r="54" spans="1:8" s="111" customFormat="1" ht="42" customHeight="1" outlineLevel="2">
      <c r="A54" s="16" t="s">
        <v>268</v>
      </c>
      <c r="B54" s="14">
        <v>991</v>
      </c>
      <c r="C54" s="44" t="s">
        <v>145</v>
      </c>
      <c r="D54" s="44" t="s">
        <v>146</v>
      </c>
      <c r="E54" s="44" t="s">
        <v>110</v>
      </c>
      <c r="F54" s="54">
        <f>F56</f>
        <v>20</v>
      </c>
      <c r="G54" s="54">
        <f>G56</f>
        <v>15</v>
      </c>
      <c r="H54" s="51">
        <f t="shared" si="0"/>
        <v>0.75</v>
      </c>
    </row>
    <row r="55" spans="1:12" s="111" customFormat="1" ht="40.5" customHeight="1" outlineLevel="2">
      <c r="A55" s="16" t="s">
        <v>269</v>
      </c>
      <c r="B55" s="14">
        <v>991</v>
      </c>
      <c r="C55" s="44" t="s">
        <v>145</v>
      </c>
      <c r="D55" s="44" t="s">
        <v>147</v>
      </c>
      <c r="E55" s="44" t="s">
        <v>110</v>
      </c>
      <c r="F55" s="54">
        <f>F56</f>
        <v>20</v>
      </c>
      <c r="G55" s="54">
        <f>G56</f>
        <v>15</v>
      </c>
      <c r="H55" s="51">
        <f t="shared" si="0"/>
        <v>0.75</v>
      </c>
      <c r="L55" s="112"/>
    </row>
    <row r="56" spans="1:8" s="111" customFormat="1" ht="30" customHeight="1" outlineLevel="2">
      <c r="A56" s="16" t="s">
        <v>270</v>
      </c>
      <c r="B56" s="14">
        <v>991</v>
      </c>
      <c r="C56" s="44" t="s">
        <v>145</v>
      </c>
      <c r="D56" s="44" t="s">
        <v>148</v>
      </c>
      <c r="E56" s="44" t="s">
        <v>110</v>
      </c>
      <c r="F56" s="54">
        <f t="shared" si="5"/>
        <v>20</v>
      </c>
      <c r="G56" s="54">
        <f t="shared" si="5"/>
        <v>15</v>
      </c>
      <c r="H56" s="51">
        <f t="shared" si="0"/>
        <v>0.75</v>
      </c>
    </row>
    <row r="57" spans="1:8" s="111" customFormat="1" ht="33" customHeight="1" outlineLevel="2">
      <c r="A57" s="49" t="s">
        <v>271</v>
      </c>
      <c r="B57" s="14">
        <v>991</v>
      </c>
      <c r="C57" s="44" t="s">
        <v>145</v>
      </c>
      <c r="D57" s="44" t="s">
        <v>149</v>
      </c>
      <c r="E57" s="44" t="s">
        <v>110</v>
      </c>
      <c r="F57" s="54">
        <f t="shared" si="5"/>
        <v>20</v>
      </c>
      <c r="G57" s="54">
        <f t="shared" si="5"/>
        <v>15</v>
      </c>
      <c r="H57" s="51">
        <f t="shared" si="0"/>
        <v>0.75</v>
      </c>
    </row>
    <row r="58" spans="1:8" s="111" customFormat="1" ht="37.5" outlineLevel="2">
      <c r="A58" s="43" t="s">
        <v>122</v>
      </c>
      <c r="B58" s="14">
        <v>991</v>
      </c>
      <c r="C58" s="44" t="s">
        <v>145</v>
      </c>
      <c r="D58" s="44" t="s">
        <v>149</v>
      </c>
      <c r="E58" s="44" t="s">
        <v>123</v>
      </c>
      <c r="F58" s="54">
        <f t="shared" si="5"/>
        <v>20</v>
      </c>
      <c r="G58" s="54">
        <f t="shared" si="5"/>
        <v>15</v>
      </c>
      <c r="H58" s="51">
        <f t="shared" si="0"/>
        <v>0.75</v>
      </c>
    </row>
    <row r="59" spans="1:8" s="111" customFormat="1" ht="37.5" outlineLevel="2">
      <c r="A59" s="43" t="s">
        <v>124</v>
      </c>
      <c r="B59" s="14">
        <v>991</v>
      </c>
      <c r="C59" s="44" t="s">
        <v>145</v>
      </c>
      <c r="D59" s="44" t="s">
        <v>149</v>
      </c>
      <c r="E59" s="44" t="s">
        <v>125</v>
      </c>
      <c r="F59" s="54">
        <v>20</v>
      </c>
      <c r="G59" s="54">
        <v>15</v>
      </c>
      <c r="H59" s="51">
        <f t="shared" si="0"/>
        <v>0.75</v>
      </c>
    </row>
    <row r="60" spans="1:8" s="111" customFormat="1" ht="19.5" outlineLevel="2">
      <c r="A60" s="43" t="s">
        <v>272</v>
      </c>
      <c r="B60" s="14">
        <v>991</v>
      </c>
      <c r="C60" s="44" t="s">
        <v>274</v>
      </c>
      <c r="D60" s="44" t="s">
        <v>109</v>
      </c>
      <c r="E60" s="44" t="s">
        <v>110</v>
      </c>
      <c r="F60" s="54">
        <f aca="true" t="shared" si="6" ref="F60:G66">F61</f>
        <v>40</v>
      </c>
      <c r="G60" s="54">
        <f t="shared" si="6"/>
        <v>40</v>
      </c>
      <c r="H60" s="51">
        <f t="shared" si="0"/>
        <v>1</v>
      </c>
    </row>
    <row r="61" spans="1:8" s="111" customFormat="1" ht="19.5" outlineLevel="2">
      <c r="A61" s="43" t="s">
        <v>273</v>
      </c>
      <c r="B61" s="14">
        <v>991</v>
      </c>
      <c r="C61" s="44" t="s">
        <v>275</v>
      </c>
      <c r="D61" s="44" t="s">
        <v>109</v>
      </c>
      <c r="E61" s="44" t="s">
        <v>110</v>
      </c>
      <c r="F61" s="54">
        <f t="shared" si="6"/>
        <v>40</v>
      </c>
      <c r="G61" s="54">
        <f t="shared" si="6"/>
        <v>40</v>
      </c>
      <c r="H61" s="51">
        <f t="shared" si="0"/>
        <v>1</v>
      </c>
    </row>
    <row r="62" spans="1:8" s="111" customFormat="1" ht="37.5" outlineLevel="2">
      <c r="A62" s="43" t="s">
        <v>247</v>
      </c>
      <c r="B62" s="14">
        <v>991</v>
      </c>
      <c r="C62" s="44" t="s">
        <v>275</v>
      </c>
      <c r="D62" s="44" t="s">
        <v>115</v>
      </c>
      <c r="E62" s="44" t="s">
        <v>110</v>
      </c>
      <c r="F62" s="54">
        <f t="shared" si="6"/>
        <v>40</v>
      </c>
      <c r="G62" s="54">
        <f t="shared" si="6"/>
        <v>40</v>
      </c>
      <c r="H62" s="51">
        <f t="shared" si="0"/>
        <v>1</v>
      </c>
    </row>
    <row r="63" spans="1:8" s="111" customFormat="1" ht="19.5" outlineLevel="2">
      <c r="A63" s="43" t="s">
        <v>276</v>
      </c>
      <c r="B63" s="14">
        <v>991</v>
      </c>
      <c r="C63" s="44" t="s">
        <v>275</v>
      </c>
      <c r="D63" s="44" t="s">
        <v>277</v>
      </c>
      <c r="E63" s="44" t="s">
        <v>110</v>
      </c>
      <c r="F63" s="54">
        <f t="shared" si="6"/>
        <v>40</v>
      </c>
      <c r="G63" s="54">
        <f t="shared" si="6"/>
        <v>40</v>
      </c>
      <c r="H63" s="51">
        <f t="shared" si="0"/>
        <v>1</v>
      </c>
    </row>
    <row r="64" spans="1:8" s="111" customFormat="1" ht="39.75" customHeight="1" outlineLevel="2">
      <c r="A64" s="43" t="s">
        <v>278</v>
      </c>
      <c r="B64" s="14">
        <v>991</v>
      </c>
      <c r="C64" s="44" t="s">
        <v>275</v>
      </c>
      <c r="D64" s="44" t="s">
        <v>279</v>
      </c>
      <c r="E64" s="44" t="s">
        <v>110</v>
      </c>
      <c r="F64" s="54">
        <f t="shared" si="6"/>
        <v>40</v>
      </c>
      <c r="G64" s="54">
        <f t="shared" si="6"/>
        <v>40</v>
      </c>
      <c r="H64" s="51">
        <f t="shared" si="0"/>
        <v>1</v>
      </c>
    </row>
    <row r="65" spans="1:8" s="111" customFormat="1" ht="56.25" outlineLevel="2">
      <c r="A65" s="43" t="s">
        <v>280</v>
      </c>
      <c r="B65" s="14">
        <v>991</v>
      </c>
      <c r="C65" s="44" t="s">
        <v>275</v>
      </c>
      <c r="D65" s="44" t="s">
        <v>281</v>
      </c>
      <c r="E65" s="44" t="s">
        <v>110</v>
      </c>
      <c r="F65" s="54">
        <f t="shared" si="6"/>
        <v>40</v>
      </c>
      <c r="G65" s="54">
        <f t="shared" si="6"/>
        <v>40</v>
      </c>
      <c r="H65" s="51">
        <f t="shared" si="0"/>
        <v>1</v>
      </c>
    </row>
    <row r="66" spans="1:8" s="111" customFormat="1" ht="37.5" outlineLevel="2">
      <c r="A66" s="43" t="s">
        <v>122</v>
      </c>
      <c r="B66" s="14">
        <v>991</v>
      </c>
      <c r="C66" s="44" t="s">
        <v>275</v>
      </c>
      <c r="D66" s="44" t="s">
        <v>281</v>
      </c>
      <c r="E66" s="44" t="s">
        <v>123</v>
      </c>
      <c r="F66" s="54">
        <f t="shared" si="6"/>
        <v>40</v>
      </c>
      <c r="G66" s="54">
        <f t="shared" si="6"/>
        <v>40</v>
      </c>
      <c r="H66" s="51">
        <f t="shared" si="0"/>
        <v>1</v>
      </c>
    </row>
    <row r="67" spans="1:8" s="111" customFormat="1" ht="37.5" outlineLevel="2">
      <c r="A67" s="43" t="s">
        <v>124</v>
      </c>
      <c r="B67" s="14">
        <v>991</v>
      </c>
      <c r="C67" s="44" t="s">
        <v>275</v>
      </c>
      <c r="D67" s="44" t="s">
        <v>281</v>
      </c>
      <c r="E67" s="44" t="s">
        <v>125</v>
      </c>
      <c r="F67" s="54">
        <v>40</v>
      </c>
      <c r="G67" s="54">
        <v>40</v>
      </c>
      <c r="H67" s="51">
        <f t="shared" si="0"/>
        <v>1</v>
      </c>
    </row>
    <row r="68" spans="1:8" s="111" customFormat="1" ht="26.25" customHeight="1" outlineLevel="5">
      <c r="A68" s="43" t="s">
        <v>150</v>
      </c>
      <c r="B68" s="14">
        <v>991</v>
      </c>
      <c r="C68" s="44" t="s">
        <v>151</v>
      </c>
      <c r="D68" s="44" t="s">
        <v>109</v>
      </c>
      <c r="E68" s="44" t="s">
        <v>110</v>
      </c>
      <c r="F68" s="54">
        <f>F69</f>
        <v>310.899</v>
      </c>
      <c r="G68" s="54">
        <f>G69</f>
        <v>275.733</v>
      </c>
      <c r="H68" s="51">
        <f t="shared" si="0"/>
        <v>0.8868893113197533</v>
      </c>
    </row>
    <row r="69" spans="1:8" s="111" customFormat="1" ht="28.5" customHeight="1" outlineLevel="5">
      <c r="A69" s="43" t="s">
        <v>152</v>
      </c>
      <c r="B69" s="14">
        <v>991</v>
      </c>
      <c r="C69" s="44" t="s">
        <v>153</v>
      </c>
      <c r="D69" s="44" t="s">
        <v>109</v>
      </c>
      <c r="E69" s="44" t="s">
        <v>110</v>
      </c>
      <c r="F69" s="54">
        <f>F70+F76</f>
        <v>310.899</v>
      </c>
      <c r="G69" s="54">
        <f>G70+G76</f>
        <v>275.733</v>
      </c>
      <c r="H69" s="51">
        <f t="shared" si="0"/>
        <v>0.8868893113197533</v>
      </c>
    </row>
    <row r="70" spans="1:8" s="111" customFormat="1" ht="63" customHeight="1" outlineLevel="5">
      <c r="A70" s="113" t="s">
        <v>282</v>
      </c>
      <c r="B70" s="14">
        <v>991</v>
      </c>
      <c r="C70" s="44" t="s">
        <v>153</v>
      </c>
      <c r="D70" s="44" t="s">
        <v>146</v>
      </c>
      <c r="E70" s="44" t="s">
        <v>110</v>
      </c>
      <c r="F70" s="54">
        <f aca="true" t="shared" si="7" ref="F70:G74">F71</f>
        <v>260.899</v>
      </c>
      <c r="G70" s="54">
        <f t="shared" si="7"/>
        <v>225.733</v>
      </c>
      <c r="H70" s="51">
        <f t="shared" si="0"/>
        <v>0.8652122085558013</v>
      </c>
    </row>
    <row r="71" spans="1:8" s="111" customFormat="1" ht="39" customHeight="1" outlineLevel="5">
      <c r="A71" s="16" t="s">
        <v>283</v>
      </c>
      <c r="B71" s="14">
        <v>991</v>
      </c>
      <c r="C71" s="44" t="s">
        <v>153</v>
      </c>
      <c r="D71" s="44" t="s">
        <v>154</v>
      </c>
      <c r="E71" s="44" t="s">
        <v>110</v>
      </c>
      <c r="F71" s="54">
        <f t="shared" si="7"/>
        <v>260.899</v>
      </c>
      <c r="G71" s="54">
        <f t="shared" si="7"/>
        <v>225.733</v>
      </c>
      <c r="H71" s="51">
        <f t="shared" si="0"/>
        <v>0.8652122085558013</v>
      </c>
    </row>
    <row r="72" spans="1:8" s="111" customFormat="1" ht="41.25" customHeight="1" outlineLevel="5">
      <c r="A72" s="113" t="s">
        <v>284</v>
      </c>
      <c r="B72" s="14">
        <v>991</v>
      </c>
      <c r="C72" s="44" t="s">
        <v>153</v>
      </c>
      <c r="D72" s="44" t="s">
        <v>155</v>
      </c>
      <c r="E72" s="44" t="s">
        <v>110</v>
      </c>
      <c r="F72" s="54">
        <f t="shared" si="7"/>
        <v>260.899</v>
      </c>
      <c r="G72" s="54">
        <f t="shared" si="7"/>
        <v>225.733</v>
      </c>
      <c r="H72" s="51">
        <f t="shared" si="0"/>
        <v>0.8652122085558013</v>
      </c>
    </row>
    <row r="73" spans="1:8" s="111" customFormat="1" ht="60.75" customHeight="1" outlineLevel="5">
      <c r="A73" s="43" t="s">
        <v>285</v>
      </c>
      <c r="B73" s="14">
        <v>991</v>
      </c>
      <c r="C73" s="44" t="s">
        <v>153</v>
      </c>
      <c r="D73" s="44" t="s">
        <v>286</v>
      </c>
      <c r="E73" s="44" t="s">
        <v>110</v>
      </c>
      <c r="F73" s="54">
        <f t="shared" si="7"/>
        <v>260.899</v>
      </c>
      <c r="G73" s="54">
        <f t="shared" si="7"/>
        <v>225.733</v>
      </c>
      <c r="H73" s="51">
        <f t="shared" si="0"/>
        <v>0.8652122085558013</v>
      </c>
    </row>
    <row r="74" spans="1:8" s="111" customFormat="1" ht="45" customHeight="1" outlineLevel="5">
      <c r="A74" s="43" t="s">
        <v>122</v>
      </c>
      <c r="B74" s="14">
        <v>991</v>
      </c>
      <c r="C74" s="44" t="s">
        <v>153</v>
      </c>
      <c r="D74" s="44" t="s">
        <v>286</v>
      </c>
      <c r="E74" s="44" t="s">
        <v>123</v>
      </c>
      <c r="F74" s="54">
        <f t="shared" si="7"/>
        <v>260.899</v>
      </c>
      <c r="G74" s="54">
        <f t="shared" si="7"/>
        <v>225.733</v>
      </c>
      <c r="H74" s="51">
        <f t="shared" si="0"/>
        <v>0.8652122085558013</v>
      </c>
    </row>
    <row r="75" spans="1:8" s="111" customFormat="1" ht="45" customHeight="1" outlineLevel="5">
      <c r="A75" s="43" t="s">
        <v>124</v>
      </c>
      <c r="B75" s="14">
        <v>991</v>
      </c>
      <c r="C75" s="44" t="s">
        <v>153</v>
      </c>
      <c r="D75" s="44" t="s">
        <v>286</v>
      </c>
      <c r="E75" s="44" t="s">
        <v>125</v>
      </c>
      <c r="F75" s="54">
        <v>260.899</v>
      </c>
      <c r="G75" s="54">
        <v>225.733</v>
      </c>
      <c r="H75" s="51">
        <f aca="true" t="shared" si="8" ref="H75:H104">G75/F75</f>
        <v>0.8652122085558013</v>
      </c>
    </row>
    <row r="76" spans="1:8" s="111" customFormat="1" ht="84" customHeight="1">
      <c r="A76" s="43" t="s">
        <v>287</v>
      </c>
      <c r="B76" s="14">
        <v>991</v>
      </c>
      <c r="C76" s="44" t="s">
        <v>153</v>
      </c>
      <c r="D76" s="44" t="s">
        <v>156</v>
      </c>
      <c r="E76" s="44" t="s">
        <v>110</v>
      </c>
      <c r="F76" s="54">
        <f aca="true" t="shared" si="9" ref="F76:G78">F77</f>
        <v>50</v>
      </c>
      <c r="G76" s="54">
        <f t="shared" si="9"/>
        <v>50</v>
      </c>
      <c r="H76" s="51">
        <f t="shared" si="8"/>
        <v>1</v>
      </c>
    </row>
    <row r="77" spans="1:8" s="111" customFormat="1" ht="42.75" customHeight="1" outlineLevel="1">
      <c r="A77" s="43" t="s">
        <v>252</v>
      </c>
      <c r="B77" s="14">
        <v>991</v>
      </c>
      <c r="C77" s="44" t="s">
        <v>153</v>
      </c>
      <c r="D77" s="44" t="s">
        <v>157</v>
      </c>
      <c r="E77" s="44" t="s">
        <v>110</v>
      </c>
      <c r="F77" s="54">
        <f t="shared" si="9"/>
        <v>50</v>
      </c>
      <c r="G77" s="54">
        <f t="shared" si="9"/>
        <v>50</v>
      </c>
      <c r="H77" s="51">
        <f t="shared" si="8"/>
        <v>1</v>
      </c>
    </row>
    <row r="78" spans="1:8" s="111" customFormat="1" ht="79.5" customHeight="1" outlineLevel="1">
      <c r="A78" s="43" t="s">
        <v>288</v>
      </c>
      <c r="B78" s="14">
        <v>991</v>
      </c>
      <c r="C78" s="44" t="s">
        <v>153</v>
      </c>
      <c r="D78" s="44" t="s">
        <v>191</v>
      </c>
      <c r="E78" s="44" t="s">
        <v>110</v>
      </c>
      <c r="F78" s="54">
        <f t="shared" si="9"/>
        <v>50</v>
      </c>
      <c r="G78" s="54">
        <f t="shared" si="9"/>
        <v>50</v>
      </c>
      <c r="H78" s="51">
        <f t="shared" si="8"/>
        <v>1</v>
      </c>
    </row>
    <row r="79" spans="1:8" s="111" customFormat="1" ht="56.25">
      <c r="A79" s="43" t="s">
        <v>253</v>
      </c>
      <c r="B79" s="14">
        <v>991</v>
      </c>
      <c r="C79" s="44" t="s">
        <v>153</v>
      </c>
      <c r="D79" s="44" t="s">
        <v>289</v>
      </c>
      <c r="E79" s="44" t="s">
        <v>110</v>
      </c>
      <c r="F79" s="54">
        <f>F81</f>
        <v>50</v>
      </c>
      <c r="G79" s="54">
        <f>G81</f>
        <v>50</v>
      </c>
      <c r="H79" s="51">
        <f t="shared" si="8"/>
        <v>1</v>
      </c>
    </row>
    <row r="80" spans="1:8" s="111" customFormat="1" ht="37.5">
      <c r="A80" s="43" t="s">
        <v>122</v>
      </c>
      <c r="B80" s="14">
        <v>991</v>
      </c>
      <c r="C80" s="44" t="s">
        <v>153</v>
      </c>
      <c r="D80" s="44" t="s">
        <v>289</v>
      </c>
      <c r="E80" s="44" t="s">
        <v>123</v>
      </c>
      <c r="F80" s="54">
        <f>F81</f>
        <v>50</v>
      </c>
      <c r="G80" s="54">
        <f>G81</f>
        <v>50</v>
      </c>
      <c r="H80" s="51">
        <f t="shared" si="8"/>
        <v>1</v>
      </c>
    </row>
    <row r="81" spans="1:8" s="111" customFormat="1" ht="37.5">
      <c r="A81" s="43" t="s">
        <v>124</v>
      </c>
      <c r="B81" s="14">
        <v>991</v>
      </c>
      <c r="C81" s="44" t="s">
        <v>153</v>
      </c>
      <c r="D81" s="44" t="s">
        <v>289</v>
      </c>
      <c r="E81" s="44" t="s">
        <v>125</v>
      </c>
      <c r="F81" s="54">
        <v>50</v>
      </c>
      <c r="G81" s="54">
        <v>50</v>
      </c>
      <c r="H81" s="51">
        <f t="shared" si="8"/>
        <v>1</v>
      </c>
    </row>
    <row r="82" spans="1:8" s="111" customFormat="1" ht="19.5">
      <c r="A82" s="43" t="s">
        <v>158</v>
      </c>
      <c r="B82" s="14">
        <v>991</v>
      </c>
      <c r="C82" s="44" t="s">
        <v>159</v>
      </c>
      <c r="D82" s="44" t="s">
        <v>109</v>
      </c>
      <c r="E82" s="44" t="s">
        <v>110</v>
      </c>
      <c r="F82" s="54">
        <f>F83</f>
        <v>3173.261</v>
      </c>
      <c r="G82" s="54">
        <f>G83</f>
        <v>3117.523</v>
      </c>
      <c r="H82" s="51">
        <f t="shared" si="8"/>
        <v>0.9824351038253709</v>
      </c>
    </row>
    <row r="83" spans="1:8" s="111" customFormat="1" ht="22.5" customHeight="1">
      <c r="A83" s="43" t="s">
        <v>160</v>
      </c>
      <c r="B83" s="14">
        <v>991</v>
      </c>
      <c r="C83" s="44" t="s">
        <v>161</v>
      </c>
      <c r="D83" s="44" t="s">
        <v>109</v>
      </c>
      <c r="E83" s="44" t="s">
        <v>110</v>
      </c>
      <c r="F83" s="54">
        <f>F84+F90</f>
        <v>3173.261</v>
      </c>
      <c r="G83" s="54">
        <f>G84+G90</f>
        <v>3117.523</v>
      </c>
      <c r="H83" s="51">
        <f t="shared" si="8"/>
        <v>0.9824351038253709</v>
      </c>
    </row>
    <row r="84" spans="1:20" s="111" customFormat="1" ht="41.25" customHeight="1">
      <c r="A84" s="43" t="s">
        <v>247</v>
      </c>
      <c r="B84" s="14">
        <v>991</v>
      </c>
      <c r="C84" s="44" t="s">
        <v>161</v>
      </c>
      <c r="D84" s="44" t="s">
        <v>115</v>
      </c>
      <c r="E84" s="44" t="s">
        <v>110</v>
      </c>
      <c r="F84" s="54">
        <f>F86</f>
        <v>1188.811</v>
      </c>
      <c r="G84" s="54">
        <f>G86</f>
        <v>1173.222</v>
      </c>
      <c r="H84" s="51">
        <f t="shared" si="8"/>
        <v>0.9868868979173309</v>
      </c>
      <c r="T84" s="115"/>
    </row>
    <row r="85" spans="1:20" s="111" customFormat="1" ht="24.75" customHeight="1">
      <c r="A85" s="43" t="s">
        <v>276</v>
      </c>
      <c r="B85" s="14">
        <v>991</v>
      </c>
      <c r="C85" s="44" t="s">
        <v>161</v>
      </c>
      <c r="D85" s="44" t="s">
        <v>277</v>
      </c>
      <c r="E85" s="44" t="s">
        <v>110</v>
      </c>
      <c r="F85" s="54"/>
      <c r="G85" s="54"/>
      <c r="H85" s="51"/>
      <c r="T85" s="115"/>
    </row>
    <row r="86" spans="1:20" s="111" customFormat="1" ht="24.75" customHeight="1">
      <c r="A86" s="43" t="s">
        <v>291</v>
      </c>
      <c r="B86" s="14">
        <v>991</v>
      </c>
      <c r="C86" s="44" t="s">
        <v>161</v>
      </c>
      <c r="D86" s="44" t="s">
        <v>290</v>
      </c>
      <c r="E86" s="44" t="s">
        <v>110</v>
      </c>
      <c r="F86" s="54">
        <f aca="true" t="shared" si="10" ref="F86:G88">F87</f>
        <v>1188.811</v>
      </c>
      <c r="G86" s="54">
        <f t="shared" si="10"/>
        <v>1173.222</v>
      </c>
      <c r="H86" s="51">
        <f t="shared" si="8"/>
        <v>0.9868868979173309</v>
      </c>
      <c r="T86" s="116"/>
    </row>
    <row r="87" spans="1:20" s="111" customFormat="1" ht="48.75" customHeight="1">
      <c r="A87" s="43" t="s">
        <v>293</v>
      </c>
      <c r="B87" s="14">
        <v>991</v>
      </c>
      <c r="C87" s="44" t="s">
        <v>161</v>
      </c>
      <c r="D87" s="44" t="s">
        <v>292</v>
      </c>
      <c r="E87" s="44" t="s">
        <v>110</v>
      </c>
      <c r="F87" s="54">
        <f t="shared" si="10"/>
        <v>1188.811</v>
      </c>
      <c r="G87" s="54">
        <f t="shared" si="10"/>
        <v>1173.222</v>
      </c>
      <c r="H87" s="51">
        <f t="shared" si="8"/>
        <v>0.9868868979173309</v>
      </c>
      <c r="T87" s="117"/>
    </row>
    <row r="88" spans="1:20" s="111" customFormat="1" ht="48.75" customHeight="1">
      <c r="A88" s="43" t="s">
        <v>162</v>
      </c>
      <c r="B88" s="14">
        <v>991</v>
      </c>
      <c r="C88" s="44" t="s">
        <v>161</v>
      </c>
      <c r="D88" s="44" t="s">
        <v>292</v>
      </c>
      <c r="E88" s="44" t="s">
        <v>163</v>
      </c>
      <c r="F88" s="54">
        <f t="shared" si="10"/>
        <v>1188.811</v>
      </c>
      <c r="G88" s="54">
        <f t="shared" si="10"/>
        <v>1173.222</v>
      </c>
      <c r="H88" s="51">
        <f t="shared" si="8"/>
        <v>0.9868868979173309</v>
      </c>
      <c r="T88" s="117"/>
    </row>
    <row r="89" spans="1:20" s="111" customFormat="1" ht="26.25" customHeight="1">
      <c r="A89" s="43" t="s">
        <v>164</v>
      </c>
      <c r="B89" s="14">
        <v>991</v>
      </c>
      <c r="C89" s="44" t="s">
        <v>161</v>
      </c>
      <c r="D89" s="44" t="s">
        <v>292</v>
      </c>
      <c r="E89" s="44" t="s">
        <v>165</v>
      </c>
      <c r="F89" s="54">
        <v>1188.811</v>
      </c>
      <c r="G89" s="54">
        <v>1173.222</v>
      </c>
      <c r="H89" s="51">
        <f t="shared" si="8"/>
        <v>0.9868868979173309</v>
      </c>
      <c r="T89" s="114"/>
    </row>
    <row r="90" spans="1:20" s="111" customFormat="1" ht="61.5" customHeight="1">
      <c r="A90" s="113" t="s">
        <v>294</v>
      </c>
      <c r="B90" s="14">
        <v>991</v>
      </c>
      <c r="C90" s="44" t="s">
        <v>161</v>
      </c>
      <c r="D90" s="44" t="s">
        <v>146</v>
      </c>
      <c r="E90" s="44" t="s">
        <v>110</v>
      </c>
      <c r="F90" s="54">
        <f aca="true" t="shared" si="11" ref="F90:G94">F91</f>
        <v>1984.45</v>
      </c>
      <c r="G90" s="54">
        <f t="shared" si="11"/>
        <v>1944.301</v>
      </c>
      <c r="H90" s="51">
        <f t="shared" si="8"/>
        <v>0.9797681977374083</v>
      </c>
      <c r="T90" s="118"/>
    </row>
    <row r="91" spans="1:20" s="111" customFormat="1" ht="42.75" customHeight="1">
      <c r="A91" s="16" t="s">
        <v>295</v>
      </c>
      <c r="B91" s="14">
        <v>991</v>
      </c>
      <c r="C91" s="44" t="s">
        <v>161</v>
      </c>
      <c r="D91" s="44" t="s">
        <v>166</v>
      </c>
      <c r="E91" s="44" t="s">
        <v>110</v>
      </c>
      <c r="F91" s="54">
        <f t="shared" si="11"/>
        <v>1984.45</v>
      </c>
      <c r="G91" s="54">
        <f t="shared" si="11"/>
        <v>1944.301</v>
      </c>
      <c r="H91" s="51">
        <f t="shared" si="8"/>
        <v>0.9797681977374083</v>
      </c>
      <c r="T91" s="114"/>
    </row>
    <row r="92" spans="1:20" s="111" customFormat="1" ht="42.75" customHeight="1">
      <c r="A92" s="113" t="s">
        <v>296</v>
      </c>
      <c r="B92" s="14">
        <v>991</v>
      </c>
      <c r="C92" s="44" t="s">
        <v>161</v>
      </c>
      <c r="D92" s="44" t="s">
        <v>167</v>
      </c>
      <c r="E92" s="44" t="s">
        <v>110</v>
      </c>
      <c r="F92" s="54">
        <f t="shared" si="11"/>
        <v>1984.45</v>
      </c>
      <c r="G92" s="54">
        <f t="shared" si="11"/>
        <v>1944.301</v>
      </c>
      <c r="H92" s="51">
        <f t="shared" si="8"/>
        <v>0.9797681977374083</v>
      </c>
      <c r="T92" s="114"/>
    </row>
    <row r="93" spans="1:8" s="111" customFormat="1" ht="42" customHeight="1">
      <c r="A93" s="43" t="s">
        <v>133</v>
      </c>
      <c r="B93" s="14">
        <v>991</v>
      </c>
      <c r="C93" s="44" t="s">
        <v>161</v>
      </c>
      <c r="D93" s="44" t="s">
        <v>168</v>
      </c>
      <c r="E93" s="44" t="s">
        <v>110</v>
      </c>
      <c r="F93" s="54">
        <f t="shared" si="11"/>
        <v>1984.45</v>
      </c>
      <c r="G93" s="54">
        <f t="shared" si="11"/>
        <v>1944.301</v>
      </c>
      <c r="H93" s="51">
        <f t="shared" si="8"/>
        <v>0.9797681977374083</v>
      </c>
    </row>
    <row r="94" spans="1:8" s="111" customFormat="1" ht="37.5">
      <c r="A94" s="16" t="s">
        <v>162</v>
      </c>
      <c r="B94" s="14">
        <v>991</v>
      </c>
      <c r="C94" s="44" t="s">
        <v>161</v>
      </c>
      <c r="D94" s="44" t="s">
        <v>168</v>
      </c>
      <c r="E94" s="44" t="s">
        <v>163</v>
      </c>
      <c r="F94" s="54">
        <f t="shared" si="11"/>
        <v>1984.45</v>
      </c>
      <c r="G94" s="54">
        <f t="shared" si="11"/>
        <v>1944.301</v>
      </c>
      <c r="H94" s="51">
        <f t="shared" si="8"/>
        <v>0.9797681977374083</v>
      </c>
    </row>
    <row r="95" spans="1:8" s="111" customFormat="1" ht="19.5">
      <c r="A95" s="43" t="s">
        <v>164</v>
      </c>
      <c r="B95" s="14">
        <v>991</v>
      </c>
      <c r="C95" s="44" t="s">
        <v>161</v>
      </c>
      <c r="D95" s="44" t="s">
        <v>168</v>
      </c>
      <c r="E95" s="44" t="s">
        <v>165</v>
      </c>
      <c r="F95" s="54">
        <v>1984.45</v>
      </c>
      <c r="G95" s="54">
        <v>1944.301</v>
      </c>
      <c r="H95" s="51">
        <f t="shared" si="8"/>
        <v>0.9797681977374083</v>
      </c>
    </row>
    <row r="96" spans="1:8" s="111" customFormat="1" ht="19.5">
      <c r="A96" s="43" t="s">
        <v>169</v>
      </c>
      <c r="B96" s="14">
        <v>991</v>
      </c>
      <c r="C96" s="44" t="s">
        <v>170</v>
      </c>
      <c r="D96" s="44" t="s">
        <v>109</v>
      </c>
      <c r="E96" s="44" t="s">
        <v>110</v>
      </c>
      <c r="F96" s="54">
        <f aca="true" t="shared" si="12" ref="F96:G102">F97</f>
        <v>229.281</v>
      </c>
      <c r="G96" s="54">
        <f t="shared" si="12"/>
        <v>202.972</v>
      </c>
      <c r="H96" s="51">
        <f t="shared" si="8"/>
        <v>0.8852543385627244</v>
      </c>
    </row>
    <row r="97" spans="1:8" s="111" customFormat="1" ht="19.5">
      <c r="A97" s="43" t="s">
        <v>171</v>
      </c>
      <c r="B97" s="14">
        <v>991</v>
      </c>
      <c r="C97" s="44" t="s">
        <v>172</v>
      </c>
      <c r="D97" s="44" t="s">
        <v>109</v>
      </c>
      <c r="E97" s="44" t="s">
        <v>110</v>
      </c>
      <c r="F97" s="54">
        <f t="shared" si="12"/>
        <v>229.281</v>
      </c>
      <c r="G97" s="54">
        <f t="shared" si="12"/>
        <v>202.972</v>
      </c>
      <c r="H97" s="51">
        <f t="shared" si="8"/>
        <v>0.8852543385627244</v>
      </c>
    </row>
    <row r="98" spans="1:8" s="111" customFormat="1" ht="64.5" customHeight="1">
      <c r="A98" s="120" t="s">
        <v>297</v>
      </c>
      <c r="B98" s="14">
        <v>991</v>
      </c>
      <c r="C98" s="44" t="s">
        <v>172</v>
      </c>
      <c r="D98" s="121" t="s">
        <v>146</v>
      </c>
      <c r="E98" s="44" t="s">
        <v>110</v>
      </c>
      <c r="F98" s="54">
        <f>F100</f>
        <v>229.281</v>
      </c>
      <c r="G98" s="54">
        <f>G100</f>
        <v>202.972</v>
      </c>
      <c r="H98" s="51">
        <f t="shared" si="8"/>
        <v>0.8852543385627244</v>
      </c>
    </row>
    <row r="99" spans="1:8" s="111" customFormat="1" ht="31.5" customHeight="1">
      <c r="A99" s="119" t="s">
        <v>258</v>
      </c>
      <c r="B99" s="14">
        <v>991</v>
      </c>
      <c r="C99" s="44" t="s">
        <v>172</v>
      </c>
      <c r="D99" s="121" t="s">
        <v>259</v>
      </c>
      <c r="E99" s="44" t="s">
        <v>110</v>
      </c>
      <c r="F99" s="54"/>
      <c r="G99" s="54"/>
      <c r="H99" s="51"/>
    </row>
    <row r="100" spans="1:8" s="111" customFormat="1" ht="31.5" customHeight="1">
      <c r="A100" s="46" t="s">
        <v>298</v>
      </c>
      <c r="B100" s="14">
        <v>991</v>
      </c>
      <c r="C100" s="44" t="s">
        <v>172</v>
      </c>
      <c r="D100" s="121" t="s">
        <v>261</v>
      </c>
      <c r="E100" s="44" t="s">
        <v>110</v>
      </c>
      <c r="F100" s="54">
        <f t="shared" si="12"/>
        <v>229.281</v>
      </c>
      <c r="G100" s="54">
        <f t="shared" si="12"/>
        <v>202.972</v>
      </c>
      <c r="H100" s="51">
        <f t="shared" si="8"/>
        <v>0.8852543385627244</v>
      </c>
    </row>
    <row r="101" spans="1:8" s="111" customFormat="1" ht="43.5" customHeight="1">
      <c r="A101" s="43" t="s">
        <v>299</v>
      </c>
      <c r="B101" s="14">
        <v>991</v>
      </c>
      <c r="C101" s="44" t="s">
        <v>172</v>
      </c>
      <c r="D101" s="121" t="s">
        <v>300</v>
      </c>
      <c r="E101" s="44" t="s">
        <v>110</v>
      </c>
      <c r="F101" s="54">
        <f t="shared" si="12"/>
        <v>229.281</v>
      </c>
      <c r="G101" s="54">
        <f t="shared" si="12"/>
        <v>202.972</v>
      </c>
      <c r="H101" s="51">
        <f t="shared" si="8"/>
        <v>0.8852543385627244</v>
      </c>
    </row>
    <row r="102" spans="1:8" s="111" customFormat="1" ht="37.5">
      <c r="A102" s="43" t="s">
        <v>122</v>
      </c>
      <c r="B102" s="14">
        <v>991</v>
      </c>
      <c r="C102" s="44" t="s">
        <v>172</v>
      </c>
      <c r="D102" s="121" t="s">
        <v>300</v>
      </c>
      <c r="E102" s="44" t="s">
        <v>123</v>
      </c>
      <c r="F102" s="54">
        <f t="shared" si="12"/>
        <v>229.281</v>
      </c>
      <c r="G102" s="54">
        <f t="shared" si="12"/>
        <v>202.972</v>
      </c>
      <c r="H102" s="51">
        <f t="shared" si="8"/>
        <v>0.8852543385627244</v>
      </c>
    </row>
    <row r="103" spans="1:8" s="111" customFormat="1" ht="37.5">
      <c r="A103" s="43" t="s">
        <v>124</v>
      </c>
      <c r="B103" s="14">
        <v>991</v>
      </c>
      <c r="C103" s="44" t="s">
        <v>172</v>
      </c>
      <c r="D103" s="121" t="s">
        <v>300</v>
      </c>
      <c r="E103" s="44" t="s">
        <v>125</v>
      </c>
      <c r="F103" s="54">
        <v>229.281</v>
      </c>
      <c r="G103" s="54">
        <v>202.972</v>
      </c>
      <c r="H103" s="51">
        <f t="shared" si="8"/>
        <v>0.8852543385627244</v>
      </c>
    </row>
    <row r="104" spans="1:8" s="111" customFormat="1" ht="25.5" customHeight="1">
      <c r="A104" s="122" t="s">
        <v>173</v>
      </c>
      <c r="B104" s="123"/>
      <c r="C104" s="123"/>
      <c r="D104" s="123"/>
      <c r="E104" s="123"/>
      <c r="F104" s="124">
        <f>F10+F43+F52+F60+F68+F82+F96</f>
        <v>9909.204000000002</v>
      </c>
      <c r="G104" s="124">
        <f>G10+G43+G52+G60+G68+G82+G96</f>
        <v>9492.095</v>
      </c>
      <c r="H104" s="125">
        <f t="shared" si="8"/>
        <v>0.9579069115945134</v>
      </c>
    </row>
    <row r="106" spans="1:5" ht="18.75">
      <c r="A106" s="36"/>
      <c r="B106" s="36"/>
      <c r="C106" s="36"/>
      <c r="D106" s="36"/>
      <c r="E106" s="36"/>
    </row>
    <row r="107" spans="1:5" ht="18.75">
      <c r="A107" s="36"/>
      <c r="B107" s="36"/>
      <c r="C107" s="36"/>
      <c r="D107" s="36"/>
      <c r="E107" s="36"/>
    </row>
    <row r="108" spans="1:5" ht="18.75">
      <c r="A108" s="36"/>
      <c r="B108" s="36"/>
      <c r="C108" s="36"/>
      <c r="D108" s="36"/>
      <c r="E108" s="36"/>
    </row>
    <row r="109" spans="1:5" ht="18.75">
      <c r="A109" s="36"/>
      <c r="B109" s="36"/>
      <c r="C109" s="36"/>
      <c r="D109" s="36"/>
      <c r="E109" s="36"/>
    </row>
    <row r="110" spans="1:5" ht="18.75">
      <c r="A110" s="36"/>
      <c r="B110" s="36"/>
      <c r="C110" s="36"/>
      <c r="D110" s="36"/>
      <c r="E110" s="36"/>
    </row>
    <row r="111" spans="1:5" ht="18.75">
      <c r="A111" s="36"/>
      <c r="B111" s="36"/>
      <c r="C111" s="36"/>
      <c r="D111" s="36"/>
      <c r="E111" s="36"/>
    </row>
    <row r="112" spans="1:5" ht="18.75">
      <c r="A112" s="36"/>
      <c r="B112" s="36"/>
      <c r="C112" s="36"/>
      <c r="D112" s="36"/>
      <c r="E112" s="36"/>
    </row>
    <row r="113" spans="1:5" ht="18.75">
      <c r="A113" s="36"/>
      <c r="B113" s="36"/>
      <c r="C113" s="36"/>
      <c r="D113" s="36"/>
      <c r="E113" s="36"/>
    </row>
    <row r="114" spans="1:5" ht="18.75">
      <c r="A114" s="36"/>
      <c r="B114" s="36"/>
      <c r="C114" s="36"/>
      <c r="D114" s="36"/>
      <c r="E114" s="36"/>
    </row>
    <row r="115" spans="1:5" ht="18.75">
      <c r="A115" s="36"/>
      <c r="B115" s="36"/>
      <c r="C115" s="36"/>
      <c r="D115" s="36"/>
      <c r="E115" s="36"/>
    </row>
    <row r="116" spans="1:5" ht="18.75">
      <c r="A116" s="36"/>
      <c r="B116" s="36"/>
      <c r="C116" s="36"/>
      <c r="D116" s="36"/>
      <c r="E116" s="36"/>
    </row>
    <row r="117" spans="1:5" ht="18.75">
      <c r="A117" s="36"/>
      <c r="B117" s="36"/>
      <c r="C117" s="36"/>
      <c r="D117" s="36"/>
      <c r="E117" s="36"/>
    </row>
    <row r="118" spans="1:5" ht="18.75">
      <c r="A118" s="36"/>
      <c r="B118" s="36"/>
      <c r="C118" s="36"/>
      <c r="D118" s="36"/>
      <c r="E118" s="36"/>
    </row>
    <row r="119" spans="1:5" ht="18.75">
      <c r="A119" s="36"/>
      <c r="B119" s="36"/>
      <c r="C119" s="36"/>
      <c r="D119" s="36"/>
      <c r="E119" s="36"/>
    </row>
    <row r="120" spans="1:12" s="33" customFormat="1" ht="18.75">
      <c r="A120" s="36"/>
      <c r="B120" s="36"/>
      <c r="C120" s="36"/>
      <c r="D120" s="36"/>
      <c r="E120" s="36"/>
      <c r="G120" s="31"/>
      <c r="H120" s="31"/>
      <c r="I120" s="31"/>
      <c r="J120" s="31"/>
      <c r="K120" s="31"/>
      <c r="L120" s="31"/>
    </row>
    <row r="121" spans="1:12" s="33" customFormat="1" ht="18.75">
      <c r="A121" s="36"/>
      <c r="B121" s="36"/>
      <c r="C121" s="36"/>
      <c r="D121" s="36"/>
      <c r="E121" s="36"/>
      <c r="G121" s="31"/>
      <c r="H121" s="31"/>
      <c r="I121" s="31"/>
      <c r="J121" s="31"/>
      <c r="K121" s="31"/>
      <c r="L121" s="31"/>
    </row>
    <row r="122" spans="1:12" s="33" customFormat="1" ht="18.75">
      <c r="A122" s="36"/>
      <c r="B122" s="36"/>
      <c r="C122" s="36"/>
      <c r="D122" s="36"/>
      <c r="E122" s="36"/>
      <c r="G122" s="31"/>
      <c r="H122" s="31"/>
      <c r="I122" s="31"/>
      <c r="J122" s="31"/>
      <c r="K122" s="31"/>
      <c r="L122" s="31"/>
    </row>
    <row r="123" spans="1:12" s="33" customFormat="1" ht="18.75">
      <c r="A123" s="36"/>
      <c r="B123" s="36"/>
      <c r="C123" s="36"/>
      <c r="D123" s="36"/>
      <c r="E123" s="36"/>
      <c r="G123" s="31"/>
      <c r="H123" s="31"/>
      <c r="I123" s="31"/>
      <c r="J123" s="31"/>
      <c r="K123" s="31"/>
      <c r="L123" s="31"/>
    </row>
    <row r="124" spans="1:12" s="33" customFormat="1" ht="18.75">
      <c r="A124" s="36"/>
      <c r="B124" s="36"/>
      <c r="C124" s="36"/>
      <c r="D124" s="36"/>
      <c r="E124" s="36"/>
      <c r="G124" s="31"/>
      <c r="H124" s="31"/>
      <c r="I124" s="31"/>
      <c r="J124" s="31"/>
      <c r="K124" s="31"/>
      <c r="L124" s="31"/>
    </row>
    <row r="125" spans="1:12" s="33" customFormat="1" ht="18.75">
      <c r="A125" s="36"/>
      <c r="B125" s="36"/>
      <c r="C125" s="36"/>
      <c r="D125" s="36"/>
      <c r="E125" s="36"/>
      <c r="G125" s="31"/>
      <c r="H125" s="31"/>
      <c r="I125" s="31"/>
      <c r="J125" s="31"/>
      <c r="K125" s="31"/>
      <c r="L125" s="31"/>
    </row>
    <row r="126" spans="1:12" s="33" customFormat="1" ht="18.75">
      <c r="A126" s="36"/>
      <c r="B126" s="36"/>
      <c r="C126" s="36"/>
      <c r="D126" s="36"/>
      <c r="E126" s="36"/>
      <c r="G126" s="31"/>
      <c r="H126" s="31"/>
      <c r="I126" s="31"/>
      <c r="J126" s="31"/>
      <c r="K126" s="31"/>
      <c r="L126" s="31"/>
    </row>
    <row r="127" spans="1:12" s="33" customFormat="1" ht="18.75">
      <c r="A127" s="36"/>
      <c r="B127" s="36"/>
      <c r="C127" s="36"/>
      <c r="D127" s="36"/>
      <c r="E127" s="36"/>
      <c r="G127" s="31"/>
      <c r="H127" s="31"/>
      <c r="I127" s="31"/>
      <c r="J127" s="31"/>
      <c r="K127" s="31"/>
      <c r="L127" s="31"/>
    </row>
    <row r="128" spans="1:12" s="33" customFormat="1" ht="18.75">
      <c r="A128" s="36"/>
      <c r="B128" s="36"/>
      <c r="C128" s="36"/>
      <c r="D128" s="36"/>
      <c r="E128" s="36"/>
      <c r="G128" s="31"/>
      <c r="H128" s="31"/>
      <c r="I128" s="31"/>
      <c r="J128" s="31"/>
      <c r="K128" s="31"/>
      <c r="L128" s="31"/>
    </row>
    <row r="129" spans="1:12" s="33" customFormat="1" ht="18.75">
      <c r="A129" s="36"/>
      <c r="B129" s="36"/>
      <c r="C129" s="36"/>
      <c r="D129" s="36"/>
      <c r="E129" s="36"/>
      <c r="G129" s="31"/>
      <c r="H129" s="31"/>
      <c r="I129" s="31"/>
      <c r="J129" s="31"/>
      <c r="K129" s="31"/>
      <c r="L129" s="31"/>
    </row>
    <row r="130" spans="1:12" s="33" customFormat="1" ht="18.75">
      <c r="A130" s="36"/>
      <c r="B130" s="36"/>
      <c r="C130" s="36"/>
      <c r="D130" s="36"/>
      <c r="E130" s="36"/>
      <c r="G130" s="31"/>
      <c r="H130" s="31"/>
      <c r="I130" s="31"/>
      <c r="J130" s="31"/>
      <c r="K130" s="31"/>
      <c r="L130" s="31"/>
    </row>
    <row r="131" spans="1:12" s="33" customFormat="1" ht="18.75">
      <c r="A131" s="36"/>
      <c r="B131" s="36"/>
      <c r="C131" s="36"/>
      <c r="D131" s="36"/>
      <c r="E131" s="36"/>
      <c r="G131" s="31"/>
      <c r="H131" s="31"/>
      <c r="I131" s="31"/>
      <c r="J131" s="31"/>
      <c r="K131" s="31"/>
      <c r="L131" s="31"/>
    </row>
    <row r="132" spans="1:12" s="33" customFormat="1" ht="18.75">
      <c r="A132" s="36"/>
      <c r="B132" s="36"/>
      <c r="C132" s="36"/>
      <c r="D132" s="36"/>
      <c r="E132" s="36"/>
      <c r="G132" s="31"/>
      <c r="H132" s="31"/>
      <c r="I132" s="31"/>
      <c r="J132" s="31"/>
      <c r="K132" s="31"/>
      <c r="L132" s="31"/>
    </row>
    <row r="133" spans="1:12" s="33" customFormat="1" ht="18.75">
      <c r="A133" s="36"/>
      <c r="B133" s="36"/>
      <c r="C133" s="36"/>
      <c r="D133" s="36"/>
      <c r="E133" s="36"/>
      <c r="G133" s="31"/>
      <c r="H133" s="31"/>
      <c r="I133" s="31"/>
      <c r="J133" s="31"/>
      <c r="K133" s="31"/>
      <c r="L133" s="31"/>
    </row>
    <row r="134" spans="1:12" s="33" customFormat="1" ht="18.75">
      <c r="A134" s="36"/>
      <c r="B134" s="36"/>
      <c r="C134" s="36"/>
      <c r="D134" s="36"/>
      <c r="E134" s="36"/>
      <c r="G134" s="31"/>
      <c r="H134" s="31"/>
      <c r="I134" s="31"/>
      <c r="J134" s="31"/>
      <c r="K134" s="31"/>
      <c r="L134" s="31"/>
    </row>
    <row r="135" spans="1:12" s="33" customFormat="1" ht="18.75">
      <c r="A135" s="36"/>
      <c r="B135" s="36"/>
      <c r="C135" s="36"/>
      <c r="D135" s="36"/>
      <c r="E135" s="36"/>
      <c r="G135" s="31"/>
      <c r="H135" s="31"/>
      <c r="I135" s="31"/>
      <c r="J135" s="31"/>
      <c r="K135" s="31"/>
      <c r="L135" s="31"/>
    </row>
    <row r="136" spans="1:12" s="33" customFormat="1" ht="18.75">
      <c r="A136" s="36"/>
      <c r="B136" s="36"/>
      <c r="C136" s="36"/>
      <c r="D136" s="36"/>
      <c r="E136" s="36"/>
      <c r="G136" s="31"/>
      <c r="H136" s="31"/>
      <c r="I136" s="31"/>
      <c r="J136" s="31"/>
      <c r="K136" s="31"/>
      <c r="L136" s="31"/>
    </row>
    <row r="137" spans="1:12" s="33" customFormat="1" ht="18.75">
      <c r="A137" s="36"/>
      <c r="B137" s="36"/>
      <c r="C137" s="36"/>
      <c r="D137" s="36"/>
      <c r="E137" s="36"/>
      <c r="G137" s="31"/>
      <c r="H137" s="31"/>
      <c r="I137" s="31"/>
      <c r="J137" s="31"/>
      <c r="K137" s="31"/>
      <c r="L137" s="31"/>
    </row>
    <row r="138" spans="1:12" s="33" customFormat="1" ht="18.75">
      <c r="A138" s="36"/>
      <c r="B138" s="36"/>
      <c r="C138" s="36"/>
      <c r="D138" s="36"/>
      <c r="E138" s="36"/>
      <c r="G138" s="31"/>
      <c r="H138" s="31"/>
      <c r="I138" s="31"/>
      <c r="J138" s="31"/>
      <c r="K138" s="31"/>
      <c r="L138" s="31"/>
    </row>
    <row r="139" spans="1:12" s="33" customFormat="1" ht="18.75">
      <c r="A139" s="36"/>
      <c r="B139" s="36"/>
      <c r="C139" s="36"/>
      <c r="D139" s="36"/>
      <c r="E139" s="36"/>
      <c r="G139" s="31"/>
      <c r="H139" s="31"/>
      <c r="I139" s="31"/>
      <c r="J139" s="31"/>
      <c r="K139" s="31"/>
      <c r="L139" s="31"/>
    </row>
    <row r="140" spans="1:12" s="33" customFormat="1" ht="18.75">
      <c r="A140" s="36"/>
      <c r="B140" s="36"/>
      <c r="C140" s="36"/>
      <c r="D140" s="36"/>
      <c r="E140" s="36"/>
      <c r="G140" s="31"/>
      <c r="H140" s="31"/>
      <c r="I140" s="31"/>
      <c r="J140" s="31"/>
      <c r="K140" s="31"/>
      <c r="L140" s="31"/>
    </row>
    <row r="141" spans="1:12" s="33" customFormat="1" ht="18.75">
      <c r="A141" s="36"/>
      <c r="B141" s="36"/>
      <c r="C141" s="36"/>
      <c r="D141" s="36"/>
      <c r="E141" s="36"/>
      <c r="G141" s="31"/>
      <c r="H141" s="31"/>
      <c r="I141" s="31"/>
      <c r="J141" s="31"/>
      <c r="K141" s="31"/>
      <c r="L141" s="31"/>
    </row>
    <row r="142" spans="1:12" s="33" customFormat="1" ht="18.75">
      <c r="A142" s="36"/>
      <c r="B142" s="36"/>
      <c r="C142" s="36"/>
      <c r="D142" s="36"/>
      <c r="E142" s="36"/>
      <c r="G142" s="31"/>
      <c r="H142" s="31"/>
      <c r="I142" s="31"/>
      <c r="J142" s="31"/>
      <c r="K142" s="31"/>
      <c r="L142" s="31"/>
    </row>
    <row r="143" spans="1:12" s="33" customFormat="1" ht="18.75">
      <c r="A143" s="36"/>
      <c r="B143" s="36"/>
      <c r="C143" s="36"/>
      <c r="D143" s="36"/>
      <c r="E143" s="36"/>
      <c r="G143" s="31"/>
      <c r="H143" s="31"/>
      <c r="I143" s="31"/>
      <c r="J143" s="31"/>
      <c r="K143" s="31"/>
      <c r="L143" s="31"/>
    </row>
    <row r="144" spans="1:12" s="33" customFormat="1" ht="18.75">
      <c r="A144" s="36"/>
      <c r="B144" s="36"/>
      <c r="C144" s="36"/>
      <c r="D144" s="36"/>
      <c r="E144" s="36"/>
      <c r="G144" s="31"/>
      <c r="H144" s="31"/>
      <c r="I144" s="31"/>
      <c r="J144" s="31"/>
      <c r="K144" s="31"/>
      <c r="L144" s="31"/>
    </row>
    <row r="145" spans="1:12" s="33" customFormat="1" ht="18.75">
      <c r="A145" s="36"/>
      <c r="B145" s="36"/>
      <c r="C145" s="36"/>
      <c r="D145" s="36"/>
      <c r="E145" s="36"/>
      <c r="G145" s="31"/>
      <c r="H145" s="31"/>
      <c r="I145" s="31"/>
      <c r="J145" s="31"/>
      <c r="K145" s="31"/>
      <c r="L145" s="31"/>
    </row>
    <row r="146" spans="1:12" s="33" customFormat="1" ht="18.75">
      <c r="A146" s="36"/>
      <c r="B146" s="36"/>
      <c r="C146" s="36"/>
      <c r="D146" s="36"/>
      <c r="E146" s="36"/>
      <c r="G146" s="31"/>
      <c r="H146" s="31"/>
      <c r="I146" s="31"/>
      <c r="J146" s="31"/>
      <c r="K146" s="31"/>
      <c r="L146" s="31"/>
    </row>
    <row r="147" spans="1:12" s="33" customFormat="1" ht="18.75">
      <c r="A147" s="36"/>
      <c r="B147" s="36"/>
      <c r="C147" s="36"/>
      <c r="D147" s="36"/>
      <c r="E147" s="36"/>
      <c r="G147" s="31"/>
      <c r="H147" s="31"/>
      <c r="I147" s="31"/>
      <c r="J147" s="31"/>
      <c r="K147" s="31"/>
      <c r="L147" s="31"/>
    </row>
    <row r="148" spans="1:12" s="33" customFormat="1" ht="18.75">
      <c r="A148" s="36"/>
      <c r="B148" s="36"/>
      <c r="C148" s="36"/>
      <c r="D148" s="36"/>
      <c r="E148" s="36"/>
      <c r="G148" s="31"/>
      <c r="H148" s="31"/>
      <c r="I148" s="31"/>
      <c r="J148" s="31"/>
      <c r="K148" s="31"/>
      <c r="L148" s="31"/>
    </row>
    <row r="149" spans="1:12" s="33" customFormat="1" ht="18.75">
      <c r="A149" s="36"/>
      <c r="B149" s="36"/>
      <c r="C149" s="36"/>
      <c r="D149" s="36"/>
      <c r="E149" s="36"/>
      <c r="G149" s="31"/>
      <c r="H149" s="31"/>
      <c r="I149" s="31"/>
      <c r="J149" s="31"/>
      <c r="K149" s="31"/>
      <c r="L149" s="31"/>
    </row>
    <row r="150" spans="1:12" s="33" customFormat="1" ht="18.75">
      <c r="A150" s="36"/>
      <c r="B150" s="36"/>
      <c r="C150" s="36"/>
      <c r="D150" s="36"/>
      <c r="E150" s="36"/>
      <c r="G150" s="31"/>
      <c r="H150" s="31"/>
      <c r="I150" s="31"/>
      <c r="J150" s="31"/>
      <c r="K150" s="31"/>
      <c r="L150" s="31"/>
    </row>
    <row r="151" spans="1:12" s="33" customFormat="1" ht="18.75">
      <c r="A151" s="36"/>
      <c r="B151" s="36"/>
      <c r="C151" s="36"/>
      <c r="D151" s="36"/>
      <c r="E151" s="36"/>
      <c r="G151" s="31"/>
      <c r="H151" s="31"/>
      <c r="I151" s="31"/>
      <c r="J151" s="31"/>
      <c r="K151" s="31"/>
      <c r="L151" s="31"/>
    </row>
    <row r="152" spans="1:12" s="33" customFormat="1" ht="18.75">
      <c r="A152" s="36"/>
      <c r="B152" s="36"/>
      <c r="C152" s="36"/>
      <c r="D152" s="36"/>
      <c r="E152" s="36"/>
      <c r="G152" s="31"/>
      <c r="H152" s="31"/>
      <c r="I152" s="31"/>
      <c r="J152" s="31"/>
      <c r="K152" s="31"/>
      <c r="L152" s="31"/>
    </row>
    <row r="153" spans="1:12" s="33" customFormat="1" ht="18.75">
      <c r="A153" s="36"/>
      <c r="B153" s="36"/>
      <c r="C153" s="36"/>
      <c r="D153" s="36"/>
      <c r="E153" s="36"/>
      <c r="G153" s="31"/>
      <c r="H153" s="31"/>
      <c r="I153" s="31"/>
      <c r="J153" s="31"/>
      <c r="K153" s="31"/>
      <c r="L153" s="31"/>
    </row>
    <row r="154" spans="1:12" s="33" customFormat="1" ht="18.75">
      <c r="A154" s="36"/>
      <c r="B154" s="36"/>
      <c r="C154" s="36"/>
      <c r="D154" s="36"/>
      <c r="E154" s="36"/>
      <c r="G154" s="31"/>
      <c r="H154" s="31"/>
      <c r="I154" s="31"/>
      <c r="J154" s="31"/>
      <c r="K154" s="31"/>
      <c r="L154" s="31"/>
    </row>
    <row r="155" spans="1:12" s="33" customFormat="1" ht="18.75">
      <c r="A155" s="36"/>
      <c r="B155" s="36"/>
      <c r="C155" s="36"/>
      <c r="D155" s="36"/>
      <c r="E155" s="36"/>
      <c r="G155" s="31"/>
      <c r="H155" s="31"/>
      <c r="I155" s="31"/>
      <c r="J155" s="31"/>
      <c r="K155" s="31"/>
      <c r="L155" s="31"/>
    </row>
    <row r="156" spans="1:12" s="33" customFormat="1" ht="18.75">
      <c r="A156" s="36"/>
      <c r="B156" s="36"/>
      <c r="C156" s="36"/>
      <c r="D156" s="36"/>
      <c r="E156" s="36"/>
      <c r="G156" s="31"/>
      <c r="H156" s="31"/>
      <c r="I156" s="31"/>
      <c r="J156" s="31"/>
      <c r="K156" s="31"/>
      <c r="L156" s="31"/>
    </row>
    <row r="157" spans="1:12" s="33" customFormat="1" ht="18.75">
      <c r="A157" s="36"/>
      <c r="B157" s="36"/>
      <c r="C157" s="36"/>
      <c r="D157" s="36"/>
      <c r="E157" s="36"/>
      <c r="G157" s="31"/>
      <c r="H157" s="31"/>
      <c r="I157" s="31"/>
      <c r="J157" s="31"/>
      <c r="K157" s="31"/>
      <c r="L157" s="31"/>
    </row>
    <row r="158" spans="1:12" s="33" customFormat="1" ht="18.75">
      <c r="A158" s="36"/>
      <c r="B158" s="36"/>
      <c r="C158" s="36"/>
      <c r="D158" s="36"/>
      <c r="E158" s="36"/>
      <c r="G158" s="31"/>
      <c r="H158" s="31"/>
      <c r="I158" s="31"/>
      <c r="J158" s="31"/>
      <c r="K158" s="31"/>
      <c r="L158" s="31"/>
    </row>
    <row r="159" spans="1:12" s="33" customFormat="1" ht="18.75">
      <c r="A159" s="36"/>
      <c r="B159" s="36"/>
      <c r="C159" s="36"/>
      <c r="D159" s="36"/>
      <c r="E159" s="36"/>
      <c r="G159" s="31"/>
      <c r="H159" s="31"/>
      <c r="I159" s="31"/>
      <c r="J159" s="31"/>
      <c r="K159" s="31"/>
      <c r="L159" s="31"/>
    </row>
    <row r="160" spans="1:12" s="33" customFormat="1" ht="18.75">
      <c r="A160" s="36"/>
      <c r="B160" s="36"/>
      <c r="C160" s="36"/>
      <c r="D160" s="36"/>
      <c r="E160" s="36"/>
      <c r="G160" s="31"/>
      <c r="H160" s="31"/>
      <c r="I160" s="31"/>
      <c r="J160" s="31"/>
      <c r="K160" s="31"/>
      <c r="L160" s="31"/>
    </row>
    <row r="161" spans="1:12" s="33" customFormat="1" ht="18.75">
      <c r="A161" s="36"/>
      <c r="B161" s="36"/>
      <c r="C161" s="36"/>
      <c r="D161" s="36"/>
      <c r="E161" s="36"/>
      <c r="G161" s="31"/>
      <c r="H161" s="31"/>
      <c r="I161" s="31"/>
      <c r="J161" s="31"/>
      <c r="K161" s="31"/>
      <c r="L161" s="31"/>
    </row>
    <row r="162" spans="1:12" s="33" customFormat="1" ht="18.75">
      <c r="A162" s="36"/>
      <c r="B162" s="36"/>
      <c r="C162" s="36"/>
      <c r="D162" s="36"/>
      <c r="E162" s="36"/>
      <c r="G162" s="31"/>
      <c r="H162" s="31"/>
      <c r="I162" s="31"/>
      <c r="J162" s="31"/>
      <c r="K162" s="31"/>
      <c r="L162" s="31"/>
    </row>
    <row r="163" spans="1:12" s="33" customFormat="1" ht="18.75">
      <c r="A163" s="36"/>
      <c r="B163" s="36"/>
      <c r="C163" s="36"/>
      <c r="D163" s="36"/>
      <c r="E163" s="36"/>
      <c r="G163" s="31"/>
      <c r="H163" s="31"/>
      <c r="I163" s="31"/>
      <c r="J163" s="31"/>
      <c r="K163" s="31"/>
      <c r="L163" s="31"/>
    </row>
    <row r="164" spans="1:12" s="33" customFormat="1" ht="18.75">
      <c r="A164" s="36"/>
      <c r="B164" s="36"/>
      <c r="C164" s="36"/>
      <c r="D164" s="36"/>
      <c r="E164" s="36"/>
      <c r="G164" s="31"/>
      <c r="H164" s="31"/>
      <c r="I164" s="31"/>
      <c r="J164" s="31"/>
      <c r="K164" s="31"/>
      <c r="L164" s="31"/>
    </row>
    <row r="165" spans="1:12" s="33" customFormat="1" ht="18.75">
      <c r="A165" s="36"/>
      <c r="B165" s="36"/>
      <c r="C165" s="36"/>
      <c r="D165" s="36"/>
      <c r="E165" s="36"/>
      <c r="G165" s="31"/>
      <c r="H165" s="31"/>
      <c r="I165" s="31"/>
      <c r="J165" s="31"/>
      <c r="K165" s="31"/>
      <c r="L165" s="31"/>
    </row>
    <row r="166" spans="1:12" s="33" customFormat="1" ht="18.75">
      <c r="A166" s="36"/>
      <c r="B166" s="36"/>
      <c r="C166" s="36"/>
      <c r="D166" s="36"/>
      <c r="E166" s="36"/>
      <c r="G166" s="31"/>
      <c r="H166" s="31"/>
      <c r="I166" s="31"/>
      <c r="J166" s="31"/>
      <c r="K166" s="31"/>
      <c r="L166" s="31"/>
    </row>
    <row r="167" spans="1:12" s="33" customFormat="1" ht="18.75">
      <c r="A167" s="36"/>
      <c r="B167" s="36"/>
      <c r="C167" s="36"/>
      <c r="D167" s="36"/>
      <c r="E167" s="36"/>
      <c r="G167" s="31"/>
      <c r="H167" s="31"/>
      <c r="I167" s="31"/>
      <c r="J167" s="31"/>
      <c r="K167" s="31"/>
      <c r="L167" s="31"/>
    </row>
    <row r="168" spans="1:12" s="33" customFormat="1" ht="18.75">
      <c r="A168" s="36"/>
      <c r="B168" s="36"/>
      <c r="C168" s="36"/>
      <c r="D168" s="36"/>
      <c r="E168" s="36"/>
      <c r="G168" s="31"/>
      <c r="H168" s="31"/>
      <c r="I168" s="31"/>
      <c r="J168" s="31"/>
      <c r="K168" s="31"/>
      <c r="L168" s="31"/>
    </row>
    <row r="169" spans="1:12" s="33" customFormat="1" ht="18.75">
      <c r="A169" s="36"/>
      <c r="B169" s="36"/>
      <c r="C169" s="36"/>
      <c r="D169" s="36"/>
      <c r="E169" s="36"/>
      <c r="G169" s="31"/>
      <c r="H169" s="31"/>
      <c r="I169" s="31"/>
      <c r="J169" s="31"/>
      <c r="K169" s="31"/>
      <c r="L169" s="31"/>
    </row>
    <row r="170" spans="1:12" s="33" customFormat="1" ht="18.75">
      <c r="A170" s="36"/>
      <c r="B170" s="36"/>
      <c r="C170" s="36"/>
      <c r="D170" s="36"/>
      <c r="E170" s="36"/>
      <c r="G170" s="31"/>
      <c r="H170" s="31"/>
      <c r="I170" s="31"/>
      <c r="J170" s="31"/>
      <c r="K170" s="31"/>
      <c r="L170" s="31"/>
    </row>
    <row r="171" spans="1:12" s="33" customFormat="1" ht="18.75">
      <c r="A171" s="36"/>
      <c r="B171" s="36"/>
      <c r="C171" s="36"/>
      <c r="D171" s="36"/>
      <c r="E171" s="36"/>
      <c r="G171" s="31"/>
      <c r="H171" s="31"/>
      <c r="I171" s="31"/>
      <c r="J171" s="31"/>
      <c r="K171" s="31"/>
      <c r="L171" s="31"/>
    </row>
    <row r="172" spans="1:12" s="33" customFormat="1" ht="18.75">
      <c r="A172" s="36"/>
      <c r="B172" s="36"/>
      <c r="C172" s="36"/>
      <c r="D172" s="36"/>
      <c r="E172" s="36"/>
      <c r="G172" s="31"/>
      <c r="H172" s="31"/>
      <c r="I172" s="31"/>
      <c r="J172" s="31"/>
      <c r="K172" s="31"/>
      <c r="L172" s="31"/>
    </row>
    <row r="173" spans="1:12" s="33" customFormat="1" ht="18.75">
      <c r="A173" s="36"/>
      <c r="B173" s="36"/>
      <c r="C173" s="36"/>
      <c r="D173" s="36"/>
      <c r="E173" s="36"/>
      <c r="G173" s="31"/>
      <c r="H173" s="31"/>
      <c r="I173" s="31"/>
      <c r="J173" s="31"/>
      <c r="K173" s="31"/>
      <c r="L173" s="31"/>
    </row>
    <row r="174" spans="1:12" s="33" customFormat="1" ht="18.75">
      <c r="A174" s="36"/>
      <c r="B174" s="36"/>
      <c r="C174" s="36"/>
      <c r="D174" s="36"/>
      <c r="E174" s="36"/>
      <c r="G174" s="31"/>
      <c r="H174" s="31"/>
      <c r="I174" s="31"/>
      <c r="J174" s="31"/>
      <c r="K174" s="31"/>
      <c r="L174" s="31"/>
    </row>
    <row r="175" spans="1:12" s="33" customFormat="1" ht="18.75">
      <c r="A175" s="36"/>
      <c r="B175" s="36"/>
      <c r="C175" s="36"/>
      <c r="D175" s="36"/>
      <c r="E175" s="36"/>
      <c r="G175" s="31"/>
      <c r="H175" s="31"/>
      <c r="I175" s="31"/>
      <c r="J175" s="31"/>
      <c r="K175" s="31"/>
      <c r="L175" s="31"/>
    </row>
    <row r="176" spans="1:12" s="33" customFormat="1" ht="18.75">
      <c r="A176" s="36"/>
      <c r="B176" s="36"/>
      <c r="C176" s="36"/>
      <c r="D176" s="36"/>
      <c r="E176" s="36"/>
      <c r="G176" s="31"/>
      <c r="H176" s="31"/>
      <c r="I176" s="31"/>
      <c r="J176" s="31"/>
      <c r="K176" s="31"/>
      <c r="L176" s="31"/>
    </row>
    <row r="177" spans="1:12" s="33" customFormat="1" ht="18.75">
      <c r="A177" s="36"/>
      <c r="B177" s="36"/>
      <c r="C177" s="36"/>
      <c r="D177" s="36"/>
      <c r="E177" s="36"/>
      <c r="G177" s="31"/>
      <c r="H177" s="31"/>
      <c r="I177" s="31"/>
      <c r="J177" s="31"/>
      <c r="K177" s="31"/>
      <c r="L177" s="31"/>
    </row>
    <row r="178" spans="1:12" s="33" customFormat="1" ht="18.75">
      <c r="A178" s="36"/>
      <c r="B178" s="36"/>
      <c r="C178" s="36"/>
      <c r="D178" s="36"/>
      <c r="E178" s="36"/>
      <c r="G178" s="31"/>
      <c r="H178" s="31"/>
      <c r="I178" s="31"/>
      <c r="J178" s="31"/>
      <c r="K178" s="31"/>
      <c r="L178" s="31"/>
    </row>
    <row r="179" spans="1:12" s="33" customFormat="1" ht="18.75">
      <c r="A179" s="36"/>
      <c r="B179" s="36"/>
      <c r="C179" s="36"/>
      <c r="D179" s="36"/>
      <c r="E179" s="36"/>
      <c r="G179" s="31"/>
      <c r="H179" s="31"/>
      <c r="I179" s="31"/>
      <c r="J179" s="31"/>
      <c r="K179" s="31"/>
      <c r="L179" s="31"/>
    </row>
    <row r="180" spans="1:12" s="33" customFormat="1" ht="18.75">
      <c r="A180" s="36"/>
      <c r="B180" s="36"/>
      <c r="C180" s="36"/>
      <c r="D180" s="36"/>
      <c r="E180" s="36"/>
      <c r="G180" s="31"/>
      <c r="H180" s="31"/>
      <c r="I180" s="31"/>
      <c r="J180" s="31"/>
      <c r="K180" s="31"/>
      <c r="L180" s="31"/>
    </row>
    <row r="181" spans="1:12" s="33" customFormat="1" ht="18.75">
      <c r="A181" s="36"/>
      <c r="B181" s="36"/>
      <c r="C181" s="36"/>
      <c r="D181" s="36"/>
      <c r="E181" s="36"/>
      <c r="G181" s="31"/>
      <c r="H181" s="31"/>
      <c r="I181" s="31"/>
      <c r="J181" s="31"/>
      <c r="K181" s="31"/>
      <c r="L181" s="31"/>
    </row>
    <row r="182" spans="1:12" s="33" customFormat="1" ht="18.75">
      <c r="A182" s="36"/>
      <c r="B182" s="36"/>
      <c r="C182" s="36"/>
      <c r="D182" s="36"/>
      <c r="E182" s="36"/>
      <c r="G182" s="31"/>
      <c r="H182" s="31"/>
      <c r="I182" s="31"/>
      <c r="J182" s="31"/>
      <c r="K182" s="31"/>
      <c r="L182" s="31"/>
    </row>
    <row r="183" spans="1:12" s="33" customFormat="1" ht="18.75">
      <c r="A183" s="36"/>
      <c r="B183" s="36"/>
      <c r="C183" s="36"/>
      <c r="D183" s="36"/>
      <c r="E183" s="36"/>
      <c r="G183" s="31"/>
      <c r="H183" s="31"/>
      <c r="I183" s="31"/>
      <c r="J183" s="31"/>
      <c r="K183" s="31"/>
      <c r="L183" s="31"/>
    </row>
    <row r="184" spans="1:12" s="33" customFormat="1" ht="18.75">
      <c r="A184" s="36"/>
      <c r="B184" s="36"/>
      <c r="C184" s="36"/>
      <c r="D184" s="36"/>
      <c r="E184" s="36"/>
      <c r="G184" s="31"/>
      <c r="H184" s="31"/>
      <c r="I184" s="31"/>
      <c r="J184" s="31"/>
      <c r="K184" s="31"/>
      <c r="L184" s="31"/>
    </row>
    <row r="185" spans="1:12" s="33" customFormat="1" ht="18.75">
      <c r="A185" s="36"/>
      <c r="B185" s="36"/>
      <c r="C185" s="36"/>
      <c r="D185" s="36"/>
      <c r="E185" s="36"/>
      <c r="G185" s="31"/>
      <c r="H185" s="31"/>
      <c r="I185" s="31"/>
      <c r="J185" s="31"/>
      <c r="K185" s="31"/>
      <c r="L185" s="31"/>
    </row>
    <row r="186" spans="1:12" s="33" customFormat="1" ht="18.75">
      <c r="A186" s="36"/>
      <c r="B186" s="36"/>
      <c r="C186" s="36"/>
      <c r="D186" s="36"/>
      <c r="E186" s="36"/>
      <c r="G186" s="31"/>
      <c r="H186" s="31"/>
      <c r="I186" s="31"/>
      <c r="J186" s="31"/>
      <c r="K186" s="31"/>
      <c r="L186" s="31"/>
    </row>
    <row r="187" spans="1:12" s="33" customFormat="1" ht="18.75">
      <c r="A187" s="36"/>
      <c r="B187" s="36"/>
      <c r="C187" s="36"/>
      <c r="D187" s="36"/>
      <c r="E187" s="36"/>
      <c r="G187" s="31"/>
      <c r="H187" s="31"/>
      <c r="I187" s="31"/>
      <c r="J187" s="31"/>
      <c r="K187" s="31"/>
      <c r="L187" s="31"/>
    </row>
    <row r="188" spans="1:12" s="33" customFormat="1" ht="18.75">
      <c r="A188" s="36"/>
      <c r="B188" s="36"/>
      <c r="C188" s="36"/>
      <c r="D188" s="36"/>
      <c r="E188" s="36"/>
      <c r="G188" s="31"/>
      <c r="H188" s="31"/>
      <c r="I188" s="31"/>
      <c r="J188" s="31"/>
      <c r="K188" s="31"/>
      <c r="L188" s="31"/>
    </row>
    <row r="189" spans="1:12" s="33" customFormat="1" ht="18.75">
      <c r="A189" s="36"/>
      <c r="B189" s="36"/>
      <c r="C189" s="36"/>
      <c r="D189" s="36"/>
      <c r="E189" s="36"/>
      <c r="G189" s="31"/>
      <c r="H189" s="31"/>
      <c r="I189" s="31"/>
      <c r="J189" s="31"/>
      <c r="K189" s="31"/>
      <c r="L189" s="31"/>
    </row>
    <row r="190" spans="1:12" s="33" customFormat="1" ht="18.75">
      <c r="A190" s="36"/>
      <c r="B190" s="36"/>
      <c r="C190" s="36"/>
      <c r="D190" s="36"/>
      <c r="E190" s="36"/>
      <c r="G190" s="31"/>
      <c r="H190" s="31"/>
      <c r="I190" s="31"/>
      <c r="J190" s="31"/>
      <c r="K190" s="31"/>
      <c r="L190" s="31"/>
    </row>
    <row r="191" spans="1:12" s="33" customFormat="1" ht="18.75">
      <c r="A191" s="36"/>
      <c r="B191" s="36"/>
      <c r="C191" s="36"/>
      <c r="D191" s="36"/>
      <c r="E191" s="36"/>
      <c r="G191" s="31"/>
      <c r="H191" s="31"/>
      <c r="I191" s="31"/>
      <c r="J191" s="31"/>
      <c r="K191" s="31"/>
      <c r="L191" s="31"/>
    </row>
    <row r="192" spans="1:12" s="33" customFormat="1" ht="18.75">
      <c r="A192" s="36"/>
      <c r="B192" s="36"/>
      <c r="C192" s="36"/>
      <c r="D192" s="36"/>
      <c r="E192" s="36"/>
      <c r="G192" s="31"/>
      <c r="H192" s="31"/>
      <c r="I192" s="31"/>
      <c r="J192" s="31"/>
      <c r="K192" s="31"/>
      <c r="L192" s="31"/>
    </row>
    <row r="193" spans="1:12" s="33" customFormat="1" ht="18.75">
      <c r="A193" s="36"/>
      <c r="B193" s="36"/>
      <c r="C193" s="36"/>
      <c r="D193" s="36"/>
      <c r="E193" s="36"/>
      <c r="G193" s="31"/>
      <c r="H193" s="31"/>
      <c r="I193" s="31"/>
      <c r="J193" s="31"/>
      <c r="K193" s="31"/>
      <c r="L193" s="31"/>
    </row>
    <row r="194" spans="1:12" s="33" customFormat="1" ht="18.75">
      <c r="A194" s="36"/>
      <c r="B194" s="36"/>
      <c r="C194" s="36"/>
      <c r="D194" s="36"/>
      <c r="E194" s="36"/>
      <c r="G194" s="31"/>
      <c r="H194" s="31"/>
      <c r="I194" s="31"/>
      <c r="J194" s="31"/>
      <c r="K194" s="31"/>
      <c r="L194" s="31"/>
    </row>
    <row r="195" spans="1:12" s="33" customFormat="1" ht="18.75">
      <c r="A195" s="36"/>
      <c r="B195" s="36"/>
      <c r="C195" s="36"/>
      <c r="D195" s="36"/>
      <c r="E195" s="36"/>
      <c r="G195" s="31"/>
      <c r="H195" s="31"/>
      <c r="I195" s="31"/>
      <c r="J195" s="31"/>
      <c r="K195" s="31"/>
      <c r="L195" s="31"/>
    </row>
    <row r="196" spans="1:12" s="33" customFormat="1" ht="18.75">
      <c r="A196" s="36"/>
      <c r="B196" s="36"/>
      <c r="C196" s="36"/>
      <c r="D196" s="36"/>
      <c r="E196" s="36"/>
      <c r="G196" s="31"/>
      <c r="H196" s="31"/>
      <c r="I196" s="31"/>
      <c r="J196" s="31"/>
      <c r="K196" s="31"/>
      <c r="L196" s="31"/>
    </row>
    <row r="197" spans="1:12" s="33" customFormat="1" ht="18.75">
      <c r="A197" s="36"/>
      <c r="B197" s="36"/>
      <c r="C197" s="36"/>
      <c r="D197" s="36"/>
      <c r="E197" s="36"/>
      <c r="G197" s="31"/>
      <c r="H197" s="31"/>
      <c r="I197" s="31"/>
      <c r="J197" s="31"/>
      <c r="K197" s="31"/>
      <c r="L197" s="31"/>
    </row>
    <row r="198" spans="1:12" s="33" customFormat="1" ht="18.75">
      <c r="A198" s="36"/>
      <c r="B198" s="36"/>
      <c r="C198" s="36"/>
      <c r="D198" s="36"/>
      <c r="E198" s="36"/>
      <c r="G198" s="31"/>
      <c r="H198" s="31"/>
      <c r="I198" s="31"/>
      <c r="J198" s="31"/>
      <c r="K198" s="31"/>
      <c r="L198" s="31"/>
    </row>
    <row r="199" spans="1:12" s="33" customFormat="1" ht="18.75">
      <c r="A199" s="36"/>
      <c r="B199" s="36"/>
      <c r="C199" s="36"/>
      <c r="D199" s="36"/>
      <c r="E199" s="36"/>
      <c r="G199" s="31"/>
      <c r="H199" s="31"/>
      <c r="I199" s="31"/>
      <c r="J199" s="31"/>
      <c r="K199" s="31"/>
      <c r="L199" s="31"/>
    </row>
    <row r="200" spans="1:12" s="33" customFormat="1" ht="18.75">
      <c r="A200" s="36"/>
      <c r="B200" s="36"/>
      <c r="C200" s="36"/>
      <c r="D200" s="36"/>
      <c r="E200" s="36"/>
      <c r="G200" s="31"/>
      <c r="H200" s="31"/>
      <c r="I200" s="31"/>
      <c r="J200" s="31"/>
      <c r="K200" s="31"/>
      <c r="L200" s="31"/>
    </row>
    <row r="201" spans="1:12" s="33" customFormat="1" ht="18.75">
      <c r="A201" s="36"/>
      <c r="B201" s="36"/>
      <c r="C201" s="36"/>
      <c r="D201" s="36"/>
      <c r="E201" s="36"/>
      <c r="G201" s="31"/>
      <c r="H201" s="31"/>
      <c r="I201" s="31"/>
      <c r="J201" s="31"/>
      <c r="K201" s="31"/>
      <c r="L201" s="31"/>
    </row>
    <row r="202" spans="1:12" s="33" customFormat="1" ht="18.75">
      <c r="A202" s="36"/>
      <c r="B202" s="36"/>
      <c r="C202" s="36"/>
      <c r="D202" s="36"/>
      <c r="E202" s="36"/>
      <c r="G202" s="31"/>
      <c r="H202" s="31"/>
      <c r="I202" s="31"/>
      <c r="J202" s="31"/>
      <c r="K202" s="31"/>
      <c r="L202" s="31"/>
    </row>
    <row r="203" spans="1:12" s="33" customFormat="1" ht="18.75">
      <c r="A203" s="36"/>
      <c r="B203" s="36"/>
      <c r="C203" s="36"/>
      <c r="D203" s="36"/>
      <c r="E203" s="36"/>
      <c r="G203" s="31"/>
      <c r="H203" s="31"/>
      <c r="I203" s="31"/>
      <c r="J203" s="31"/>
      <c r="K203" s="31"/>
      <c r="L203" s="31"/>
    </row>
    <row r="204" spans="1:12" s="33" customFormat="1" ht="18.75">
      <c r="A204" s="36"/>
      <c r="B204" s="36"/>
      <c r="C204" s="36"/>
      <c r="D204" s="36"/>
      <c r="E204" s="36"/>
      <c r="G204" s="31"/>
      <c r="H204" s="31"/>
      <c r="I204" s="31"/>
      <c r="J204" s="31"/>
      <c r="K204" s="31"/>
      <c r="L204" s="31"/>
    </row>
    <row r="205" spans="1:12" s="33" customFormat="1" ht="18.75">
      <c r="A205" s="36"/>
      <c r="B205" s="36"/>
      <c r="C205" s="36"/>
      <c r="D205" s="36"/>
      <c r="E205" s="36"/>
      <c r="G205" s="31"/>
      <c r="H205" s="31"/>
      <c r="I205" s="31"/>
      <c r="J205" s="31"/>
      <c r="K205" s="31"/>
      <c r="L205" s="31"/>
    </row>
    <row r="206" spans="1:12" s="33" customFormat="1" ht="18.75">
      <c r="A206" s="36"/>
      <c r="B206" s="36"/>
      <c r="C206" s="36"/>
      <c r="D206" s="36"/>
      <c r="E206" s="36"/>
      <c r="G206" s="31"/>
      <c r="H206" s="31"/>
      <c r="I206" s="31"/>
      <c r="J206" s="31"/>
      <c r="K206" s="31"/>
      <c r="L206" s="31"/>
    </row>
    <row r="207" spans="1:12" s="33" customFormat="1" ht="18.75">
      <c r="A207" s="36"/>
      <c r="B207" s="36"/>
      <c r="C207" s="36"/>
      <c r="D207" s="36"/>
      <c r="E207" s="36"/>
      <c r="G207" s="31"/>
      <c r="H207" s="31"/>
      <c r="I207" s="31"/>
      <c r="J207" s="31"/>
      <c r="K207" s="31"/>
      <c r="L207" s="31"/>
    </row>
    <row r="208" spans="1:12" s="33" customFormat="1" ht="18.75">
      <c r="A208" s="36"/>
      <c r="B208" s="36"/>
      <c r="C208" s="36"/>
      <c r="D208" s="36"/>
      <c r="E208" s="36"/>
      <c r="G208" s="31"/>
      <c r="H208" s="31"/>
      <c r="I208" s="31"/>
      <c r="J208" s="31"/>
      <c r="K208" s="31"/>
      <c r="L208" s="31"/>
    </row>
    <row r="209" spans="1:12" s="33" customFormat="1" ht="18.75">
      <c r="A209" s="36"/>
      <c r="B209" s="36"/>
      <c r="C209" s="36"/>
      <c r="D209" s="36"/>
      <c r="E209" s="36"/>
      <c r="G209" s="31"/>
      <c r="H209" s="31"/>
      <c r="I209" s="31"/>
      <c r="J209" s="31"/>
      <c r="K209" s="31"/>
      <c r="L209" s="31"/>
    </row>
    <row r="210" spans="1:12" s="33" customFormat="1" ht="18.75">
      <c r="A210" s="36"/>
      <c r="B210" s="36"/>
      <c r="C210" s="36"/>
      <c r="D210" s="36"/>
      <c r="E210" s="36"/>
      <c r="G210" s="31"/>
      <c r="H210" s="31"/>
      <c r="I210" s="31"/>
      <c r="J210" s="31"/>
      <c r="K210" s="31"/>
      <c r="L210" s="31"/>
    </row>
    <row r="211" spans="1:12" s="33" customFormat="1" ht="18.75">
      <c r="A211" s="36"/>
      <c r="B211" s="36"/>
      <c r="C211" s="36"/>
      <c r="D211" s="36"/>
      <c r="E211" s="36"/>
      <c r="G211" s="31"/>
      <c r="H211" s="31"/>
      <c r="I211" s="31"/>
      <c r="J211" s="31"/>
      <c r="K211" s="31"/>
      <c r="L211" s="31"/>
    </row>
    <row r="212" spans="1:12" s="33" customFormat="1" ht="18.75">
      <c r="A212" s="36"/>
      <c r="B212" s="36"/>
      <c r="C212" s="36"/>
      <c r="D212" s="36"/>
      <c r="E212" s="36"/>
      <c r="G212" s="31"/>
      <c r="H212" s="31"/>
      <c r="I212" s="31"/>
      <c r="J212" s="31"/>
      <c r="K212" s="31"/>
      <c r="L212" s="31"/>
    </row>
    <row r="213" spans="1:12" s="33" customFormat="1" ht="18.75">
      <c r="A213" s="36"/>
      <c r="B213" s="36"/>
      <c r="C213" s="36"/>
      <c r="D213" s="36"/>
      <c r="E213" s="36"/>
      <c r="G213" s="31"/>
      <c r="H213" s="31"/>
      <c r="I213" s="31"/>
      <c r="J213" s="31"/>
      <c r="K213" s="31"/>
      <c r="L213" s="31"/>
    </row>
    <row r="214" spans="1:12" s="33" customFormat="1" ht="18.75">
      <c r="A214" s="36"/>
      <c r="B214" s="36"/>
      <c r="C214" s="36"/>
      <c r="D214" s="36"/>
      <c r="E214" s="36"/>
      <c r="G214" s="31"/>
      <c r="H214" s="31"/>
      <c r="I214" s="31"/>
      <c r="J214" s="31"/>
      <c r="K214" s="31"/>
      <c r="L214" s="31"/>
    </row>
    <row r="215" spans="1:12" s="33" customFormat="1" ht="18.75">
      <c r="A215" s="36"/>
      <c r="B215" s="36"/>
      <c r="C215" s="36"/>
      <c r="D215" s="36"/>
      <c r="E215" s="36"/>
      <c r="G215" s="31"/>
      <c r="H215" s="31"/>
      <c r="I215" s="31"/>
      <c r="J215" s="31"/>
      <c r="K215" s="31"/>
      <c r="L215" s="31"/>
    </row>
    <row r="216" spans="1:12" s="33" customFormat="1" ht="18.75">
      <c r="A216" s="36"/>
      <c r="B216" s="36"/>
      <c r="C216" s="36"/>
      <c r="D216" s="36"/>
      <c r="E216" s="36"/>
      <c r="G216" s="31"/>
      <c r="H216" s="31"/>
      <c r="I216" s="31"/>
      <c r="J216" s="31"/>
      <c r="K216" s="31"/>
      <c r="L216" s="31"/>
    </row>
    <row r="217" spans="1:12" s="33" customFormat="1" ht="18.75">
      <c r="A217" s="36"/>
      <c r="B217" s="36"/>
      <c r="C217" s="36"/>
      <c r="D217" s="36"/>
      <c r="E217" s="36"/>
      <c r="G217" s="31"/>
      <c r="H217" s="31"/>
      <c r="I217" s="31"/>
      <c r="J217" s="31"/>
      <c r="K217" s="31"/>
      <c r="L217" s="31"/>
    </row>
    <row r="218" spans="1:12" s="33" customFormat="1" ht="18.75">
      <c r="A218" s="36"/>
      <c r="B218" s="36"/>
      <c r="C218" s="36"/>
      <c r="D218" s="36"/>
      <c r="E218" s="36"/>
      <c r="G218" s="31"/>
      <c r="H218" s="31"/>
      <c r="I218" s="31"/>
      <c r="J218" s="31"/>
      <c r="K218" s="31"/>
      <c r="L218" s="31"/>
    </row>
    <row r="219" spans="1:12" s="33" customFormat="1" ht="18.75">
      <c r="A219" s="36"/>
      <c r="B219" s="36"/>
      <c r="C219" s="36"/>
      <c r="D219" s="36"/>
      <c r="E219" s="36"/>
      <c r="G219" s="31"/>
      <c r="H219" s="31"/>
      <c r="I219" s="31"/>
      <c r="J219" s="31"/>
      <c r="K219" s="31"/>
      <c r="L219" s="31"/>
    </row>
    <row r="220" spans="1:12" s="33" customFormat="1" ht="18.75">
      <c r="A220" s="36"/>
      <c r="B220" s="36"/>
      <c r="C220" s="36"/>
      <c r="D220" s="36"/>
      <c r="E220" s="36"/>
      <c r="G220" s="31"/>
      <c r="H220" s="31"/>
      <c r="I220" s="31"/>
      <c r="J220" s="31"/>
      <c r="K220" s="31"/>
      <c r="L220" s="31"/>
    </row>
    <row r="221" spans="1:12" s="33" customFormat="1" ht="18.75">
      <c r="A221" s="36"/>
      <c r="B221" s="36"/>
      <c r="C221" s="36"/>
      <c r="D221" s="36"/>
      <c r="E221" s="36"/>
      <c r="G221" s="31"/>
      <c r="H221" s="31"/>
      <c r="I221" s="31"/>
      <c r="J221" s="31"/>
      <c r="K221" s="31"/>
      <c r="L221" s="31"/>
    </row>
    <row r="222" spans="1:12" s="33" customFormat="1" ht="18.75">
      <c r="A222" s="36"/>
      <c r="B222" s="36"/>
      <c r="C222" s="36"/>
      <c r="D222" s="36"/>
      <c r="E222" s="36"/>
      <c r="G222" s="31"/>
      <c r="H222" s="31"/>
      <c r="I222" s="31"/>
      <c r="J222" s="31"/>
      <c r="K222" s="31"/>
      <c r="L222" s="31"/>
    </row>
    <row r="223" spans="1:12" s="33" customFormat="1" ht="18.75">
      <c r="A223" s="36"/>
      <c r="B223" s="36"/>
      <c r="C223" s="36"/>
      <c r="D223" s="36"/>
      <c r="E223" s="36"/>
      <c r="G223" s="31"/>
      <c r="H223" s="31"/>
      <c r="I223" s="31"/>
      <c r="J223" s="31"/>
      <c r="K223" s="31"/>
      <c r="L223" s="31"/>
    </row>
    <row r="224" spans="1:12" s="33" customFormat="1" ht="18.75">
      <c r="A224" s="36"/>
      <c r="B224" s="36"/>
      <c r="C224" s="36"/>
      <c r="D224" s="36"/>
      <c r="E224" s="36"/>
      <c r="G224" s="31"/>
      <c r="H224" s="31"/>
      <c r="I224" s="31"/>
      <c r="J224" s="31"/>
      <c r="K224" s="31"/>
      <c r="L224" s="31"/>
    </row>
    <row r="225" spans="1:12" s="33" customFormat="1" ht="18.75">
      <c r="A225" s="36"/>
      <c r="B225" s="36"/>
      <c r="C225" s="36"/>
      <c r="D225" s="36"/>
      <c r="E225" s="36"/>
      <c r="G225" s="31"/>
      <c r="H225" s="31"/>
      <c r="I225" s="31"/>
      <c r="J225" s="31"/>
      <c r="K225" s="31"/>
      <c r="L225" s="31"/>
    </row>
    <row r="226" spans="1:12" s="33" customFormat="1" ht="18.75">
      <c r="A226" s="36"/>
      <c r="B226" s="36"/>
      <c r="C226" s="36"/>
      <c r="D226" s="36"/>
      <c r="E226" s="36"/>
      <c r="G226" s="31"/>
      <c r="H226" s="31"/>
      <c r="I226" s="31"/>
      <c r="J226" s="31"/>
      <c r="K226" s="31"/>
      <c r="L226" s="31"/>
    </row>
    <row r="227" spans="1:12" s="33" customFormat="1" ht="18.75">
      <c r="A227" s="36"/>
      <c r="B227" s="36"/>
      <c r="C227" s="36"/>
      <c r="D227" s="36"/>
      <c r="E227" s="36"/>
      <c r="G227" s="31"/>
      <c r="H227" s="31"/>
      <c r="I227" s="31"/>
      <c r="J227" s="31"/>
      <c r="K227" s="31"/>
      <c r="L227" s="31"/>
    </row>
    <row r="228" spans="1:12" s="33" customFormat="1" ht="18.75">
      <c r="A228" s="36"/>
      <c r="B228" s="36"/>
      <c r="C228" s="36"/>
      <c r="D228" s="36"/>
      <c r="E228" s="36"/>
      <c r="G228" s="31"/>
      <c r="H228" s="31"/>
      <c r="I228" s="31"/>
      <c r="J228" s="31"/>
      <c r="K228" s="31"/>
      <c r="L228" s="31"/>
    </row>
    <row r="229" spans="1:12" s="33" customFormat="1" ht="18.75">
      <c r="A229" s="36"/>
      <c r="B229" s="36"/>
      <c r="C229" s="36"/>
      <c r="D229" s="36"/>
      <c r="E229" s="36"/>
      <c r="G229" s="31"/>
      <c r="H229" s="31"/>
      <c r="I229" s="31"/>
      <c r="J229" s="31"/>
      <c r="K229" s="31"/>
      <c r="L229" s="31"/>
    </row>
    <row r="230" spans="1:12" s="33" customFormat="1" ht="18.75">
      <c r="A230" s="36"/>
      <c r="B230" s="36"/>
      <c r="C230" s="36"/>
      <c r="D230" s="36"/>
      <c r="E230" s="36"/>
      <c r="G230" s="31"/>
      <c r="H230" s="31"/>
      <c r="I230" s="31"/>
      <c r="J230" s="31"/>
      <c r="K230" s="31"/>
      <c r="L230" s="31"/>
    </row>
    <row r="231" spans="1:12" s="33" customFormat="1" ht="18.75">
      <c r="A231" s="36"/>
      <c r="B231" s="36"/>
      <c r="C231" s="36"/>
      <c r="D231" s="36"/>
      <c r="E231" s="36"/>
      <c r="G231" s="31"/>
      <c r="H231" s="31"/>
      <c r="I231" s="31"/>
      <c r="J231" s="31"/>
      <c r="K231" s="31"/>
      <c r="L231" s="31"/>
    </row>
    <row r="232" spans="1:12" s="33" customFormat="1" ht="18.75">
      <c r="A232" s="36"/>
      <c r="B232" s="36"/>
      <c r="C232" s="36"/>
      <c r="D232" s="36"/>
      <c r="E232" s="36"/>
      <c r="G232" s="31"/>
      <c r="H232" s="31"/>
      <c r="I232" s="31"/>
      <c r="J232" s="31"/>
      <c r="K232" s="31"/>
      <c r="L232" s="31"/>
    </row>
    <row r="233" spans="1:12" s="33" customFormat="1" ht="18.75">
      <c r="A233" s="36"/>
      <c r="B233" s="36"/>
      <c r="C233" s="36"/>
      <c r="D233" s="36"/>
      <c r="E233" s="36"/>
      <c r="G233" s="31"/>
      <c r="H233" s="31"/>
      <c r="I233" s="31"/>
      <c r="J233" s="31"/>
      <c r="K233" s="31"/>
      <c r="L233" s="31"/>
    </row>
    <row r="234" spans="1:12" s="33" customFormat="1" ht="18.75">
      <c r="A234" s="36"/>
      <c r="B234" s="36"/>
      <c r="C234" s="36"/>
      <c r="D234" s="36"/>
      <c r="E234" s="36"/>
      <c r="G234" s="31"/>
      <c r="H234" s="31"/>
      <c r="I234" s="31"/>
      <c r="J234" s="31"/>
      <c r="K234" s="31"/>
      <c r="L234" s="31"/>
    </row>
    <row r="235" spans="1:12" s="33" customFormat="1" ht="18.75">
      <c r="A235" s="36"/>
      <c r="B235" s="36"/>
      <c r="C235" s="36"/>
      <c r="D235" s="36"/>
      <c r="E235" s="36"/>
      <c r="G235" s="31"/>
      <c r="H235" s="31"/>
      <c r="I235" s="31"/>
      <c r="J235" s="31"/>
      <c r="K235" s="31"/>
      <c r="L235" s="31"/>
    </row>
    <row r="236" spans="1:12" s="33" customFormat="1" ht="18.75">
      <c r="A236" s="36"/>
      <c r="B236" s="36"/>
      <c r="C236" s="36"/>
      <c r="D236" s="36"/>
      <c r="E236" s="36"/>
      <c r="G236" s="31"/>
      <c r="H236" s="31"/>
      <c r="I236" s="31"/>
      <c r="J236" s="31"/>
      <c r="K236" s="31"/>
      <c r="L236" s="31"/>
    </row>
    <row r="237" spans="1:12" s="33" customFormat="1" ht="18.75">
      <c r="A237" s="36"/>
      <c r="B237" s="36"/>
      <c r="C237" s="36"/>
      <c r="D237" s="36"/>
      <c r="E237" s="36"/>
      <c r="G237" s="31"/>
      <c r="H237" s="31"/>
      <c r="I237" s="31"/>
      <c r="J237" s="31"/>
      <c r="K237" s="31"/>
      <c r="L237" s="31"/>
    </row>
    <row r="238" spans="1:12" s="33" customFormat="1" ht="18.75">
      <c r="A238" s="36"/>
      <c r="B238" s="36"/>
      <c r="C238" s="36"/>
      <c r="D238" s="36"/>
      <c r="E238" s="36"/>
      <c r="G238" s="31"/>
      <c r="H238" s="31"/>
      <c r="I238" s="31"/>
      <c r="J238" s="31"/>
      <c r="K238" s="31"/>
      <c r="L238" s="31"/>
    </row>
    <row r="239" spans="1:12" s="33" customFormat="1" ht="18.75">
      <c r="A239" s="36"/>
      <c r="B239" s="36"/>
      <c r="C239" s="36"/>
      <c r="D239" s="36"/>
      <c r="E239" s="36"/>
      <c r="G239" s="31"/>
      <c r="H239" s="31"/>
      <c r="I239" s="31"/>
      <c r="J239" s="31"/>
      <c r="K239" s="31"/>
      <c r="L239" s="31"/>
    </row>
    <row r="240" spans="1:12" s="33" customFormat="1" ht="18.75">
      <c r="A240" s="36"/>
      <c r="B240" s="36"/>
      <c r="C240" s="36"/>
      <c r="D240" s="36"/>
      <c r="E240" s="36"/>
      <c r="G240" s="31"/>
      <c r="H240" s="31"/>
      <c r="I240" s="31"/>
      <c r="J240" s="31"/>
      <c r="K240" s="31"/>
      <c r="L240" s="31"/>
    </row>
    <row r="241" spans="1:12" s="33" customFormat="1" ht="18.75">
      <c r="A241" s="36"/>
      <c r="B241" s="36"/>
      <c r="C241" s="36"/>
      <c r="D241" s="36"/>
      <c r="E241" s="36"/>
      <c r="G241" s="31"/>
      <c r="H241" s="31"/>
      <c r="I241" s="31"/>
      <c r="J241" s="31"/>
      <c r="K241" s="31"/>
      <c r="L241" s="31"/>
    </row>
    <row r="242" spans="1:12" s="33" customFormat="1" ht="18.75">
      <c r="A242" s="36"/>
      <c r="B242" s="36"/>
      <c r="C242" s="36"/>
      <c r="D242" s="36"/>
      <c r="E242" s="36"/>
      <c r="G242" s="31"/>
      <c r="H242" s="31"/>
      <c r="I242" s="31"/>
      <c r="J242" s="31"/>
      <c r="K242" s="31"/>
      <c r="L242" s="31"/>
    </row>
    <row r="243" spans="1:12" s="33" customFormat="1" ht="18.75">
      <c r="A243" s="36"/>
      <c r="B243" s="36"/>
      <c r="C243" s="36"/>
      <c r="D243" s="36"/>
      <c r="E243" s="36"/>
      <c r="G243" s="31"/>
      <c r="H243" s="31"/>
      <c r="I243" s="31"/>
      <c r="J243" s="31"/>
      <c r="K243" s="31"/>
      <c r="L243" s="31"/>
    </row>
    <row r="244" spans="1:12" s="33" customFormat="1" ht="18.75">
      <c r="A244" s="36"/>
      <c r="B244" s="36"/>
      <c r="C244" s="36"/>
      <c r="D244" s="36"/>
      <c r="E244" s="36"/>
      <c r="G244" s="31"/>
      <c r="H244" s="31"/>
      <c r="I244" s="31"/>
      <c r="J244" s="31"/>
      <c r="K244" s="31"/>
      <c r="L244" s="31"/>
    </row>
    <row r="245" spans="1:12" s="33" customFormat="1" ht="18.75">
      <c r="A245" s="36"/>
      <c r="B245" s="36"/>
      <c r="C245" s="36"/>
      <c r="D245" s="36"/>
      <c r="E245" s="36"/>
      <c r="G245" s="31"/>
      <c r="H245" s="31"/>
      <c r="I245" s="31"/>
      <c r="J245" s="31"/>
      <c r="K245" s="31"/>
      <c r="L245" s="31"/>
    </row>
    <row r="246" spans="1:12" s="33" customFormat="1" ht="18.75">
      <c r="A246" s="36"/>
      <c r="B246" s="36"/>
      <c r="C246" s="36"/>
      <c r="D246" s="36"/>
      <c r="E246" s="36"/>
      <c r="G246" s="31"/>
      <c r="H246" s="31"/>
      <c r="I246" s="31"/>
      <c r="J246" s="31"/>
      <c r="K246" s="31"/>
      <c r="L246" s="31"/>
    </row>
    <row r="247" spans="1:12" s="33" customFormat="1" ht="18.75">
      <c r="A247" s="36"/>
      <c r="B247" s="36"/>
      <c r="C247" s="36"/>
      <c r="D247" s="36"/>
      <c r="E247" s="36"/>
      <c r="G247" s="31"/>
      <c r="H247" s="31"/>
      <c r="I247" s="31"/>
      <c r="J247" s="31"/>
      <c r="K247" s="31"/>
      <c r="L247" s="31"/>
    </row>
    <row r="248" spans="1:12" s="33" customFormat="1" ht="18.75">
      <c r="A248" s="36"/>
      <c r="B248" s="36"/>
      <c r="C248" s="36"/>
      <c r="D248" s="36"/>
      <c r="E248" s="36"/>
      <c r="G248" s="31"/>
      <c r="H248" s="31"/>
      <c r="I248" s="31"/>
      <c r="J248" s="31"/>
      <c r="K248" s="31"/>
      <c r="L248" s="31"/>
    </row>
    <row r="249" spans="1:12" s="33" customFormat="1" ht="18.75">
      <c r="A249" s="36"/>
      <c r="B249" s="36"/>
      <c r="C249" s="36"/>
      <c r="D249" s="36"/>
      <c r="E249" s="36"/>
      <c r="G249" s="31"/>
      <c r="H249" s="31"/>
      <c r="I249" s="31"/>
      <c r="J249" s="31"/>
      <c r="K249" s="31"/>
      <c r="L249" s="31"/>
    </row>
    <row r="250" spans="1:12" s="33" customFormat="1" ht="18.75">
      <c r="A250" s="36"/>
      <c r="B250" s="36"/>
      <c r="C250" s="36"/>
      <c r="D250" s="36"/>
      <c r="E250" s="36"/>
      <c r="G250" s="31"/>
      <c r="H250" s="31"/>
      <c r="I250" s="31"/>
      <c r="J250" s="31"/>
      <c r="K250" s="31"/>
      <c r="L250" s="31"/>
    </row>
    <row r="251" spans="1:12" s="33" customFormat="1" ht="18.75">
      <c r="A251" s="36"/>
      <c r="B251" s="36"/>
      <c r="C251" s="36"/>
      <c r="D251" s="36"/>
      <c r="E251" s="36"/>
      <c r="G251" s="31"/>
      <c r="H251" s="31"/>
      <c r="I251" s="31"/>
      <c r="J251" s="31"/>
      <c r="K251" s="31"/>
      <c r="L251" s="31"/>
    </row>
    <row r="252" spans="1:12" s="33" customFormat="1" ht="18.75">
      <c r="A252" s="36"/>
      <c r="B252" s="36"/>
      <c r="C252" s="36"/>
      <c r="D252" s="36"/>
      <c r="E252" s="36"/>
      <c r="G252" s="31"/>
      <c r="H252" s="31"/>
      <c r="I252" s="31"/>
      <c r="J252" s="31"/>
      <c r="K252" s="31"/>
      <c r="L252" s="31"/>
    </row>
    <row r="253" spans="1:12" s="33" customFormat="1" ht="18.75">
      <c r="A253" s="36"/>
      <c r="B253" s="36"/>
      <c r="C253" s="36"/>
      <c r="D253" s="36"/>
      <c r="E253" s="36"/>
      <c r="G253" s="31"/>
      <c r="H253" s="31"/>
      <c r="I253" s="31"/>
      <c r="J253" s="31"/>
      <c r="K253" s="31"/>
      <c r="L253" s="31"/>
    </row>
    <row r="254" spans="1:12" s="33" customFormat="1" ht="18.75">
      <c r="A254" s="36"/>
      <c r="B254" s="36"/>
      <c r="C254" s="36"/>
      <c r="D254" s="36"/>
      <c r="E254" s="36"/>
      <c r="G254" s="31"/>
      <c r="H254" s="31"/>
      <c r="I254" s="31"/>
      <c r="J254" s="31"/>
      <c r="K254" s="31"/>
      <c r="L254" s="31"/>
    </row>
    <row r="255" spans="1:12" s="33" customFormat="1" ht="18.75">
      <c r="A255" s="36"/>
      <c r="B255" s="36"/>
      <c r="C255" s="36"/>
      <c r="D255" s="36"/>
      <c r="E255" s="36"/>
      <c r="G255" s="31"/>
      <c r="H255" s="31"/>
      <c r="I255" s="31"/>
      <c r="J255" s="31"/>
      <c r="K255" s="31"/>
      <c r="L255" s="31"/>
    </row>
    <row r="256" spans="1:12" s="33" customFormat="1" ht="18.75">
      <c r="A256" s="36"/>
      <c r="B256" s="36"/>
      <c r="C256" s="36"/>
      <c r="D256" s="36"/>
      <c r="E256" s="36"/>
      <c r="G256" s="31"/>
      <c r="H256" s="31"/>
      <c r="I256" s="31"/>
      <c r="J256" s="31"/>
      <c r="K256" s="31"/>
      <c r="L256" s="31"/>
    </row>
    <row r="257" spans="1:12" s="33" customFormat="1" ht="18.75">
      <c r="A257" s="36"/>
      <c r="B257" s="36"/>
      <c r="C257" s="36"/>
      <c r="D257" s="36"/>
      <c r="E257" s="36"/>
      <c r="G257" s="31"/>
      <c r="H257" s="31"/>
      <c r="I257" s="31"/>
      <c r="J257" s="31"/>
      <c r="K257" s="31"/>
      <c r="L257" s="31"/>
    </row>
    <row r="258" spans="1:12" s="33" customFormat="1" ht="18.75">
      <c r="A258" s="36"/>
      <c r="B258" s="36"/>
      <c r="C258" s="36"/>
      <c r="D258" s="36"/>
      <c r="E258" s="36"/>
      <c r="G258" s="31"/>
      <c r="H258" s="31"/>
      <c r="I258" s="31"/>
      <c r="J258" s="31"/>
      <c r="K258" s="31"/>
      <c r="L258" s="31"/>
    </row>
    <row r="259" spans="1:12" s="33" customFormat="1" ht="18.75">
      <c r="A259" s="36"/>
      <c r="B259" s="36"/>
      <c r="C259" s="36"/>
      <c r="D259" s="36"/>
      <c r="E259" s="36"/>
      <c r="G259" s="31"/>
      <c r="H259" s="31"/>
      <c r="I259" s="31"/>
      <c r="J259" s="31"/>
      <c r="K259" s="31"/>
      <c r="L259" s="31"/>
    </row>
    <row r="260" spans="1:12" s="33" customFormat="1" ht="18.75">
      <c r="A260" s="36"/>
      <c r="B260" s="36"/>
      <c r="C260" s="36"/>
      <c r="D260" s="36"/>
      <c r="E260" s="36"/>
      <c r="G260" s="31"/>
      <c r="H260" s="31"/>
      <c r="I260" s="31"/>
      <c r="J260" s="31"/>
      <c r="K260" s="31"/>
      <c r="L260" s="31"/>
    </row>
    <row r="261" spans="1:12" s="33" customFormat="1" ht="18.75">
      <c r="A261" s="36"/>
      <c r="B261" s="36"/>
      <c r="C261" s="36"/>
      <c r="D261" s="36"/>
      <c r="E261" s="36"/>
      <c r="G261" s="31"/>
      <c r="H261" s="31"/>
      <c r="I261" s="31"/>
      <c r="J261" s="31"/>
      <c r="K261" s="31"/>
      <c r="L261" s="31"/>
    </row>
    <row r="262" spans="1:12" s="33" customFormat="1" ht="18.75">
      <c r="A262" s="36"/>
      <c r="B262" s="36"/>
      <c r="C262" s="36"/>
      <c r="D262" s="36"/>
      <c r="E262" s="36"/>
      <c r="G262" s="31"/>
      <c r="H262" s="31"/>
      <c r="I262" s="31"/>
      <c r="J262" s="31"/>
      <c r="K262" s="31"/>
      <c r="L262" s="31"/>
    </row>
    <row r="263" spans="1:12" s="33" customFormat="1" ht="18.75">
      <c r="A263" s="36"/>
      <c r="B263" s="36"/>
      <c r="C263" s="36"/>
      <c r="D263" s="36"/>
      <c r="E263" s="36"/>
      <c r="G263" s="31"/>
      <c r="H263" s="31"/>
      <c r="I263" s="31"/>
      <c r="J263" s="31"/>
      <c r="K263" s="31"/>
      <c r="L263" s="31"/>
    </row>
    <row r="264" spans="1:12" s="33" customFormat="1" ht="18.75">
      <c r="A264" s="36"/>
      <c r="B264" s="36"/>
      <c r="C264" s="36"/>
      <c r="D264" s="36"/>
      <c r="E264" s="36"/>
      <c r="G264" s="31"/>
      <c r="H264" s="31"/>
      <c r="I264" s="31"/>
      <c r="J264" s="31"/>
      <c r="K264" s="31"/>
      <c r="L264" s="31"/>
    </row>
    <row r="265" spans="1:12" s="33" customFormat="1" ht="18.75">
      <c r="A265" s="36"/>
      <c r="B265" s="36"/>
      <c r="C265" s="36"/>
      <c r="D265" s="36"/>
      <c r="E265" s="36"/>
      <c r="G265" s="31"/>
      <c r="H265" s="31"/>
      <c r="I265" s="31"/>
      <c r="J265" s="31"/>
      <c r="K265" s="31"/>
      <c r="L265" s="31"/>
    </row>
    <row r="266" spans="1:12" s="33" customFormat="1" ht="18.75">
      <c r="A266" s="36"/>
      <c r="B266" s="36"/>
      <c r="C266" s="36"/>
      <c r="D266" s="36"/>
      <c r="E266" s="36"/>
      <c r="G266" s="31"/>
      <c r="H266" s="31"/>
      <c r="I266" s="31"/>
      <c r="J266" s="31"/>
      <c r="K266" s="31"/>
      <c r="L266" s="31"/>
    </row>
    <row r="267" spans="1:12" s="33" customFormat="1" ht="18.75">
      <c r="A267" s="36"/>
      <c r="B267" s="36"/>
      <c r="C267" s="36"/>
      <c r="D267" s="36"/>
      <c r="E267" s="36"/>
      <c r="G267" s="31"/>
      <c r="H267" s="31"/>
      <c r="I267" s="31"/>
      <c r="J267" s="31"/>
      <c r="K267" s="31"/>
      <c r="L267" s="31"/>
    </row>
    <row r="268" spans="1:12" s="33" customFormat="1" ht="18.75">
      <c r="A268" s="36"/>
      <c r="B268" s="36"/>
      <c r="C268" s="36"/>
      <c r="D268" s="36"/>
      <c r="E268" s="36"/>
      <c r="G268" s="31"/>
      <c r="H268" s="31"/>
      <c r="I268" s="31"/>
      <c r="J268" s="31"/>
      <c r="K268" s="31"/>
      <c r="L268" s="31"/>
    </row>
    <row r="269" spans="1:12" s="33" customFormat="1" ht="18.75">
      <c r="A269" s="36"/>
      <c r="B269" s="36"/>
      <c r="C269" s="36"/>
      <c r="D269" s="36"/>
      <c r="E269" s="36"/>
      <c r="G269" s="31"/>
      <c r="H269" s="31"/>
      <c r="I269" s="31"/>
      <c r="J269" s="31"/>
      <c r="K269" s="31"/>
      <c r="L269" s="31"/>
    </row>
    <row r="270" spans="1:12" s="33" customFormat="1" ht="18.75">
      <c r="A270" s="36"/>
      <c r="B270" s="36"/>
      <c r="C270" s="36"/>
      <c r="D270" s="36"/>
      <c r="E270" s="36"/>
      <c r="G270" s="31"/>
      <c r="H270" s="31"/>
      <c r="I270" s="31"/>
      <c r="J270" s="31"/>
      <c r="K270" s="31"/>
      <c r="L270" s="31"/>
    </row>
    <row r="271" spans="1:12" s="33" customFormat="1" ht="18.75">
      <c r="A271" s="36"/>
      <c r="B271" s="36"/>
      <c r="C271" s="36"/>
      <c r="D271" s="36"/>
      <c r="E271" s="36"/>
      <c r="G271" s="31"/>
      <c r="H271" s="31"/>
      <c r="I271" s="31"/>
      <c r="J271" s="31"/>
      <c r="K271" s="31"/>
      <c r="L271" s="31"/>
    </row>
    <row r="272" spans="1:12" s="33" customFormat="1" ht="18.75">
      <c r="A272" s="36"/>
      <c r="B272" s="36"/>
      <c r="C272" s="36"/>
      <c r="D272" s="36"/>
      <c r="E272" s="36"/>
      <c r="G272" s="31"/>
      <c r="H272" s="31"/>
      <c r="I272" s="31"/>
      <c r="J272" s="31"/>
      <c r="K272" s="31"/>
      <c r="L272" s="31"/>
    </row>
    <row r="273" spans="1:12" s="33" customFormat="1" ht="18.75">
      <c r="A273" s="36"/>
      <c r="B273" s="36"/>
      <c r="C273" s="36"/>
      <c r="D273" s="36"/>
      <c r="E273" s="36"/>
      <c r="G273" s="31"/>
      <c r="H273" s="31"/>
      <c r="I273" s="31"/>
      <c r="J273" s="31"/>
      <c r="K273" s="31"/>
      <c r="L273" s="31"/>
    </row>
    <row r="274" spans="1:12" s="33" customFormat="1" ht="18.75">
      <c r="A274" s="36"/>
      <c r="B274" s="36"/>
      <c r="C274" s="36"/>
      <c r="D274" s="36"/>
      <c r="E274" s="36"/>
      <c r="G274" s="31"/>
      <c r="H274" s="31"/>
      <c r="I274" s="31"/>
      <c r="J274" s="31"/>
      <c r="K274" s="31"/>
      <c r="L274" s="31"/>
    </row>
    <row r="275" spans="1:12" s="33" customFormat="1" ht="18.75">
      <c r="A275" s="36"/>
      <c r="B275" s="36"/>
      <c r="C275" s="36"/>
      <c r="D275" s="36"/>
      <c r="E275" s="36"/>
      <c r="G275" s="31"/>
      <c r="H275" s="31"/>
      <c r="I275" s="31"/>
      <c r="J275" s="31"/>
      <c r="K275" s="31"/>
      <c r="L275" s="31"/>
    </row>
    <row r="276" spans="1:12" s="33" customFormat="1" ht="18.75">
      <c r="A276" s="36"/>
      <c r="B276" s="36"/>
      <c r="C276" s="36"/>
      <c r="D276" s="36"/>
      <c r="E276" s="36"/>
      <c r="G276" s="31"/>
      <c r="H276" s="31"/>
      <c r="I276" s="31"/>
      <c r="J276" s="31"/>
      <c r="K276" s="31"/>
      <c r="L276" s="31"/>
    </row>
    <row r="277" spans="1:12" s="33" customFormat="1" ht="18.75">
      <c r="A277" s="36"/>
      <c r="B277" s="36"/>
      <c r="C277" s="36"/>
      <c r="D277" s="36"/>
      <c r="E277" s="36"/>
      <c r="G277" s="31"/>
      <c r="H277" s="31"/>
      <c r="I277" s="31"/>
      <c r="J277" s="31"/>
      <c r="K277" s="31"/>
      <c r="L277" s="31"/>
    </row>
    <row r="278" spans="1:12" s="33" customFormat="1" ht="18.75">
      <c r="A278" s="36"/>
      <c r="B278" s="36"/>
      <c r="C278" s="36"/>
      <c r="D278" s="36"/>
      <c r="E278" s="36"/>
      <c r="G278" s="31"/>
      <c r="H278" s="31"/>
      <c r="I278" s="31"/>
      <c r="J278" s="31"/>
      <c r="K278" s="31"/>
      <c r="L278" s="31"/>
    </row>
    <row r="279" spans="1:12" s="33" customFormat="1" ht="18.75">
      <c r="A279" s="36"/>
      <c r="B279" s="36"/>
      <c r="C279" s="36"/>
      <c r="D279" s="36"/>
      <c r="E279" s="36"/>
      <c r="G279" s="31"/>
      <c r="H279" s="31"/>
      <c r="I279" s="31"/>
      <c r="J279" s="31"/>
      <c r="K279" s="31"/>
      <c r="L279" s="31"/>
    </row>
    <row r="280" spans="1:12" s="33" customFormat="1" ht="18.75">
      <c r="A280" s="36"/>
      <c r="B280" s="36"/>
      <c r="C280" s="36"/>
      <c r="D280" s="36"/>
      <c r="E280" s="36"/>
      <c r="G280" s="31"/>
      <c r="H280" s="31"/>
      <c r="I280" s="31"/>
      <c r="J280" s="31"/>
      <c r="K280" s="31"/>
      <c r="L280" s="31"/>
    </row>
    <row r="281" spans="1:12" s="33" customFormat="1" ht="18.75">
      <c r="A281" s="36"/>
      <c r="B281" s="36"/>
      <c r="C281" s="36"/>
      <c r="D281" s="36"/>
      <c r="E281" s="36"/>
      <c r="G281" s="31"/>
      <c r="H281" s="31"/>
      <c r="I281" s="31"/>
      <c r="J281" s="31"/>
      <c r="K281" s="31"/>
      <c r="L281" s="31"/>
    </row>
    <row r="282" spans="1:12" s="33" customFormat="1" ht="18.75">
      <c r="A282" s="36"/>
      <c r="B282" s="36"/>
      <c r="C282" s="36"/>
      <c r="D282" s="36"/>
      <c r="E282" s="36"/>
      <c r="G282" s="31"/>
      <c r="H282" s="31"/>
      <c r="I282" s="31"/>
      <c r="J282" s="31"/>
      <c r="K282" s="31"/>
      <c r="L282" s="31"/>
    </row>
    <row r="283" spans="1:12" s="33" customFormat="1" ht="18.75">
      <c r="A283" s="36"/>
      <c r="B283" s="36"/>
      <c r="C283" s="36"/>
      <c r="D283" s="36"/>
      <c r="E283" s="36"/>
      <c r="G283" s="31"/>
      <c r="H283" s="31"/>
      <c r="I283" s="31"/>
      <c r="J283" s="31"/>
      <c r="K283" s="31"/>
      <c r="L283" s="31"/>
    </row>
    <row r="284" spans="1:12" s="33" customFormat="1" ht="18.75">
      <c r="A284" s="36"/>
      <c r="B284" s="36"/>
      <c r="C284" s="36"/>
      <c r="D284" s="36"/>
      <c r="E284" s="36"/>
      <c r="G284" s="31"/>
      <c r="H284" s="31"/>
      <c r="I284" s="31"/>
      <c r="J284" s="31"/>
      <c r="K284" s="31"/>
      <c r="L284" s="31"/>
    </row>
    <row r="285" spans="1:12" s="33" customFormat="1" ht="18.75">
      <c r="A285" s="36"/>
      <c r="B285" s="36"/>
      <c r="C285" s="36"/>
      <c r="D285" s="36"/>
      <c r="E285" s="36"/>
      <c r="G285" s="31"/>
      <c r="H285" s="31"/>
      <c r="I285" s="31"/>
      <c r="J285" s="31"/>
      <c r="K285" s="31"/>
      <c r="L285" s="31"/>
    </row>
    <row r="286" spans="1:12" s="33" customFormat="1" ht="18.75">
      <c r="A286" s="36"/>
      <c r="B286" s="36"/>
      <c r="C286" s="36"/>
      <c r="D286" s="36"/>
      <c r="E286" s="36"/>
      <c r="G286" s="31"/>
      <c r="H286" s="31"/>
      <c r="I286" s="31"/>
      <c r="J286" s="31"/>
      <c r="K286" s="31"/>
      <c r="L286" s="31"/>
    </row>
    <row r="287" spans="1:12" s="33" customFormat="1" ht="18.75">
      <c r="A287" s="36"/>
      <c r="B287" s="36"/>
      <c r="C287" s="36"/>
      <c r="D287" s="36"/>
      <c r="E287" s="36"/>
      <c r="G287" s="31"/>
      <c r="H287" s="31"/>
      <c r="I287" s="31"/>
      <c r="J287" s="31"/>
      <c r="K287" s="31"/>
      <c r="L287" s="31"/>
    </row>
    <row r="288" spans="1:12" s="33" customFormat="1" ht="18.75">
      <c r="A288" s="36"/>
      <c r="B288" s="36"/>
      <c r="C288" s="36"/>
      <c r="D288" s="36"/>
      <c r="E288" s="36"/>
      <c r="G288" s="31"/>
      <c r="H288" s="31"/>
      <c r="I288" s="31"/>
      <c r="J288" s="31"/>
      <c r="K288" s="31"/>
      <c r="L288" s="31"/>
    </row>
    <row r="289" spans="1:12" s="33" customFormat="1" ht="18.75">
      <c r="A289" s="36"/>
      <c r="B289" s="36"/>
      <c r="C289" s="36"/>
      <c r="D289" s="36"/>
      <c r="E289" s="36"/>
      <c r="G289" s="31"/>
      <c r="H289" s="31"/>
      <c r="I289" s="31"/>
      <c r="J289" s="31"/>
      <c r="K289" s="31"/>
      <c r="L289" s="31"/>
    </row>
    <row r="290" spans="1:12" s="33" customFormat="1" ht="18.75">
      <c r="A290" s="36"/>
      <c r="B290" s="36"/>
      <c r="C290" s="36"/>
      <c r="D290" s="36"/>
      <c r="E290" s="36"/>
      <c r="G290" s="31"/>
      <c r="H290" s="31"/>
      <c r="I290" s="31"/>
      <c r="J290" s="31"/>
      <c r="K290" s="31"/>
      <c r="L290" s="31"/>
    </row>
    <row r="291" spans="1:12" s="33" customFormat="1" ht="18.75">
      <c r="A291" s="36"/>
      <c r="B291" s="36"/>
      <c r="C291" s="36"/>
      <c r="D291" s="36"/>
      <c r="E291" s="36"/>
      <c r="G291" s="31"/>
      <c r="H291" s="31"/>
      <c r="I291" s="31"/>
      <c r="J291" s="31"/>
      <c r="K291" s="31"/>
      <c r="L291" s="31"/>
    </row>
    <row r="292" spans="1:12" s="33" customFormat="1" ht="18.75">
      <c r="A292" s="36"/>
      <c r="B292" s="36"/>
      <c r="C292" s="36"/>
      <c r="D292" s="36"/>
      <c r="E292" s="36"/>
      <c r="G292" s="31"/>
      <c r="H292" s="31"/>
      <c r="I292" s="31"/>
      <c r="J292" s="31"/>
      <c r="K292" s="31"/>
      <c r="L292" s="31"/>
    </row>
    <row r="293" spans="1:12" s="33" customFormat="1" ht="18.75">
      <c r="A293" s="36"/>
      <c r="B293" s="36"/>
      <c r="C293" s="36"/>
      <c r="D293" s="36"/>
      <c r="E293" s="36"/>
      <c r="G293" s="31"/>
      <c r="H293" s="31"/>
      <c r="I293" s="31"/>
      <c r="J293" s="31"/>
      <c r="K293" s="31"/>
      <c r="L293" s="31"/>
    </row>
    <row r="294" spans="1:12" s="33" customFormat="1" ht="18.75">
      <c r="A294" s="36"/>
      <c r="B294" s="36"/>
      <c r="C294" s="36"/>
      <c r="D294" s="36"/>
      <c r="E294" s="36"/>
      <c r="G294" s="31"/>
      <c r="H294" s="31"/>
      <c r="I294" s="31"/>
      <c r="J294" s="31"/>
      <c r="K294" s="31"/>
      <c r="L294" s="31"/>
    </row>
    <row r="295" spans="1:12" s="33" customFormat="1" ht="18.75">
      <c r="A295" s="36"/>
      <c r="B295" s="36"/>
      <c r="C295" s="36"/>
      <c r="D295" s="36"/>
      <c r="E295" s="36"/>
      <c r="G295" s="31"/>
      <c r="H295" s="31"/>
      <c r="I295" s="31"/>
      <c r="J295" s="31"/>
      <c r="K295" s="31"/>
      <c r="L295" s="31"/>
    </row>
    <row r="296" spans="1:12" s="33" customFormat="1" ht="18.75">
      <c r="A296" s="36"/>
      <c r="B296" s="36"/>
      <c r="C296" s="36"/>
      <c r="D296" s="36"/>
      <c r="E296" s="36"/>
      <c r="G296" s="31"/>
      <c r="H296" s="31"/>
      <c r="I296" s="31"/>
      <c r="J296" s="31"/>
      <c r="K296" s="31"/>
      <c r="L296" s="31"/>
    </row>
    <row r="297" spans="1:12" s="33" customFormat="1" ht="18.75">
      <c r="A297" s="36"/>
      <c r="B297" s="36"/>
      <c r="C297" s="36"/>
      <c r="D297" s="36"/>
      <c r="E297" s="36"/>
      <c r="G297" s="31"/>
      <c r="H297" s="31"/>
      <c r="I297" s="31"/>
      <c r="J297" s="31"/>
      <c r="K297" s="31"/>
      <c r="L297" s="31"/>
    </row>
    <row r="298" spans="1:12" s="33" customFormat="1" ht="18.75">
      <c r="A298" s="36"/>
      <c r="B298" s="36"/>
      <c r="C298" s="36"/>
      <c r="D298" s="36"/>
      <c r="E298" s="36"/>
      <c r="G298" s="31"/>
      <c r="H298" s="31"/>
      <c r="I298" s="31"/>
      <c r="J298" s="31"/>
      <c r="K298" s="31"/>
      <c r="L298" s="31"/>
    </row>
    <row r="299" spans="1:12" s="33" customFormat="1" ht="18.75">
      <c r="A299" s="36"/>
      <c r="B299" s="36"/>
      <c r="C299" s="36"/>
      <c r="D299" s="36"/>
      <c r="E299" s="36"/>
      <c r="G299" s="31"/>
      <c r="H299" s="31"/>
      <c r="I299" s="31"/>
      <c r="J299" s="31"/>
      <c r="K299" s="31"/>
      <c r="L299" s="31"/>
    </row>
    <row r="300" spans="1:12" s="33" customFormat="1" ht="18.75">
      <c r="A300" s="36"/>
      <c r="B300" s="36"/>
      <c r="C300" s="36"/>
      <c r="D300" s="36"/>
      <c r="E300" s="36"/>
      <c r="G300" s="31"/>
      <c r="H300" s="31"/>
      <c r="I300" s="31"/>
      <c r="J300" s="31"/>
      <c r="K300" s="31"/>
      <c r="L300" s="31"/>
    </row>
    <row r="301" spans="1:12" s="33" customFormat="1" ht="18.75">
      <c r="A301" s="36"/>
      <c r="B301" s="36"/>
      <c r="C301" s="36"/>
      <c r="D301" s="36"/>
      <c r="E301" s="36"/>
      <c r="G301" s="31"/>
      <c r="H301" s="31"/>
      <c r="I301" s="31"/>
      <c r="J301" s="31"/>
      <c r="K301" s="31"/>
      <c r="L301" s="31"/>
    </row>
    <row r="302" spans="1:12" s="33" customFormat="1" ht="18.75">
      <c r="A302" s="36"/>
      <c r="B302" s="36"/>
      <c r="C302" s="36"/>
      <c r="D302" s="36"/>
      <c r="E302" s="36"/>
      <c r="G302" s="31"/>
      <c r="H302" s="31"/>
      <c r="I302" s="31"/>
      <c r="J302" s="31"/>
      <c r="K302" s="31"/>
      <c r="L302" s="31"/>
    </row>
    <row r="303" spans="1:12" s="33" customFormat="1" ht="18.75">
      <c r="A303" s="36"/>
      <c r="B303" s="36"/>
      <c r="C303" s="36"/>
      <c r="D303" s="36"/>
      <c r="E303" s="36"/>
      <c r="G303" s="31"/>
      <c r="H303" s="31"/>
      <c r="I303" s="31"/>
      <c r="J303" s="31"/>
      <c r="K303" s="31"/>
      <c r="L303" s="31"/>
    </row>
    <row r="304" spans="1:12" s="33" customFormat="1" ht="18.75">
      <c r="A304" s="36"/>
      <c r="B304" s="36"/>
      <c r="C304" s="36"/>
      <c r="D304" s="36"/>
      <c r="E304" s="36"/>
      <c r="G304" s="31"/>
      <c r="H304" s="31"/>
      <c r="I304" s="31"/>
      <c r="J304" s="31"/>
      <c r="K304" s="31"/>
      <c r="L304" s="31"/>
    </row>
    <row r="305" spans="1:12" s="33" customFormat="1" ht="18.75">
      <c r="A305" s="36"/>
      <c r="B305" s="36"/>
      <c r="C305" s="36"/>
      <c r="D305" s="36"/>
      <c r="E305" s="36"/>
      <c r="G305" s="31"/>
      <c r="H305" s="31"/>
      <c r="I305" s="31"/>
      <c r="J305" s="31"/>
      <c r="K305" s="31"/>
      <c r="L305" s="31"/>
    </row>
    <row r="306" spans="1:12" s="33" customFormat="1" ht="18.75">
      <c r="A306" s="36"/>
      <c r="B306" s="36"/>
      <c r="C306" s="36"/>
      <c r="D306" s="36"/>
      <c r="E306" s="36"/>
      <c r="G306" s="31"/>
      <c r="H306" s="31"/>
      <c r="I306" s="31"/>
      <c r="J306" s="31"/>
      <c r="K306" s="31"/>
      <c r="L306" s="31"/>
    </row>
    <row r="307" spans="1:12" s="33" customFormat="1" ht="18.75">
      <c r="A307" s="36"/>
      <c r="B307" s="36"/>
      <c r="C307" s="36"/>
      <c r="D307" s="36"/>
      <c r="E307" s="36"/>
      <c r="G307" s="31"/>
      <c r="H307" s="31"/>
      <c r="I307" s="31"/>
      <c r="J307" s="31"/>
      <c r="K307" s="31"/>
      <c r="L307" s="31"/>
    </row>
    <row r="308" spans="1:12" s="33" customFormat="1" ht="18.75">
      <c r="A308" s="36"/>
      <c r="B308" s="36"/>
      <c r="C308" s="36"/>
      <c r="D308" s="36"/>
      <c r="E308" s="36"/>
      <c r="G308" s="31"/>
      <c r="H308" s="31"/>
      <c r="I308" s="31"/>
      <c r="J308" s="31"/>
      <c r="K308" s="31"/>
      <c r="L308" s="31"/>
    </row>
    <row r="309" spans="1:12" s="33" customFormat="1" ht="18.75">
      <c r="A309" s="36"/>
      <c r="B309" s="36"/>
      <c r="C309" s="36"/>
      <c r="D309" s="36"/>
      <c r="E309" s="36"/>
      <c r="G309" s="31"/>
      <c r="H309" s="31"/>
      <c r="I309" s="31"/>
      <c r="J309" s="31"/>
      <c r="K309" s="31"/>
      <c r="L309" s="31"/>
    </row>
    <row r="310" spans="1:12" s="33" customFormat="1" ht="18.75">
      <c r="A310" s="36"/>
      <c r="B310" s="36"/>
      <c r="C310" s="36"/>
      <c r="D310" s="36"/>
      <c r="E310" s="36"/>
      <c r="G310" s="31"/>
      <c r="H310" s="31"/>
      <c r="I310" s="31"/>
      <c r="J310" s="31"/>
      <c r="K310" s="31"/>
      <c r="L310" s="31"/>
    </row>
    <row r="311" spans="1:12" s="33" customFormat="1" ht="18.75">
      <c r="A311" s="36"/>
      <c r="B311" s="36"/>
      <c r="C311" s="36"/>
      <c r="D311" s="36"/>
      <c r="E311" s="36"/>
      <c r="G311" s="31"/>
      <c r="H311" s="31"/>
      <c r="I311" s="31"/>
      <c r="J311" s="31"/>
      <c r="K311" s="31"/>
      <c r="L311" s="31"/>
    </row>
    <row r="312" spans="1:12" s="33" customFormat="1" ht="18.75">
      <c r="A312" s="36"/>
      <c r="B312" s="36"/>
      <c r="C312" s="36"/>
      <c r="D312" s="36"/>
      <c r="E312" s="36"/>
      <c r="G312" s="31"/>
      <c r="H312" s="31"/>
      <c r="I312" s="31"/>
      <c r="J312" s="31"/>
      <c r="K312" s="31"/>
      <c r="L312" s="31"/>
    </row>
    <row r="313" spans="1:12" s="33" customFormat="1" ht="18.75">
      <c r="A313" s="36"/>
      <c r="B313" s="36"/>
      <c r="C313" s="36"/>
      <c r="D313" s="36"/>
      <c r="E313" s="36"/>
      <c r="G313" s="31"/>
      <c r="H313" s="31"/>
      <c r="I313" s="31"/>
      <c r="J313" s="31"/>
      <c r="K313" s="31"/>
      <c r="L313" s="31"/>
    </row>
    <row r="314" spans="1:12" s="33" customFormat="1" ht="18.75">
      <c r="A314" s="36"/>
      <c r="B314" s="36"/>
      <c r="C314" s="36"/>
      <c r="D314" s="36"/>
      <c r="E314" s="36"/>
      <c r="G314" s="31"/>
      <c r="H314" s="31"/>
      <c r="I314" s="31"/>
      <c r="J314" s="31"/>
      <c r="K314" s="31"/>
      <c r="L314" s="31"/>
    </row>
    <row r="315" spans="1:12" s="33" customFormat="1" ht="18.75">
      <c r="A315" s="36"/>
      <c r="B315" s="36"/>
      <c r="C315" s="36"/>
      <c r="D315" s="36"/>
      <c r="E315" s="36"/>
      <c r="G315" s="31"/>
      <c r="H315" s="31"/>
      <c r="I315" s="31"/>
      <c r="J315" s="31"/>
      <c r="K315" s="31"/>
      <c r="L315" s="31"/>
    </row>
    <row r="316" spans="1:12" s="33" customFormat="1" ht="18.75">
      <c r="A316" s="36"/>
      <c r="B316" s="36"/>
      <c r="C316" s="36"/>
      <c r="D316" s="36"/>
      <c r="E316" s="36"/>
      <c r="G316" s="31"/>
      <c r="H316" s="31"/>
      <c r="I316" s="31"/>
      <c r="J316" s="31"/>
      <c r="K316" s="31"/>
      <c r="L316" s="31"/>
    </row>
    <row r="317" spans="1:12" s="33" customFormat="1" ht="18.75">
      <c r="A317" s="36"/>
      <c r="B317" s="36"/>
      <c r="C317" s="36"/>
      <c r="D317" s="36"/>
      <c r="E317" s="36"/>
      <c r="G317" s="31"/>
      <c r="H317" s="31"/>
      <c r="I317" s="31"/>
      <c r="J317" s="31"/>
      <c r="K317" s="31"/>
      <c r="L317" s="31"/>
    </row>
    <row r="318" spans="1:12" s="33" customFormat="1" ht="18.75">
      <c r="A318" s="36"/>
      <c r="B318" s="36"/>
      <c r="C318" s="36"/>
      <c r="D318" s="36"/>
      <c r="E318" s="36"/>
      <c r="G318" s="31"/>
      <c r="H318" s="31"/>
      <c r="I318" s="31"/>
      <c r="J318" s="31"/>
      <c r="K318" s="31"/>
      <c r="L318" s="31"/>
    </row>
    <row r="319" spans="1:12" s="33" customFormat="1" ht="18.75">
      <c r="A319" s="36"/>
      <c r="B319" s="36"/>
      <c r="C319" s="36"/>
      <c r="D319" s="36"/>
      <c r="E319" s="36"/>
      <c r="G319" s="31"/>
      <c r="H319" s="31"/>
      <c r="I319" s="31"/>
      <c r="J319" s="31"/>
      <c r="K319" s="31"/>
      <c r="L319" s="31"/>
    </row>
    <row r="320" spans="1:12" s="33" customFormat="1" ht="18.75">
      <c r="A320" s="36"/>
      <c r="B320" s="36"/>
      <c r="C320" s="36"/>
      <c r="D320" s="36"/>
      <c r="E320" s="36"/>
      <c r="G320" s="31"/>
      <c r="H320" s="31"/>
      <c r="I320" s="31"/>
      <c r="J320" s="31"/>
      <c r="K320" s="31"/>
      <c r="L320" s="31"/>
    </row>
    <row r="321" spans="1:12" s="33" customFormat="1" ht="18.75">
      <c r="A321" s="36"/>
      <c r="B321" s="36"/>
      <c r="C321" s="36"/>
      <c r="D321" s="36"/>
      <c r="E321" s="36"/>
      <c r="G321" s="31"/>
      <c r="H321" s="31"/>
      <c r="I321" s="31"/>
      <c r="J321" s="31"/>
      <c r="K321" s="31"/>
      <c r="L321" s="31"/>
    </row>
    <row r="322" spans="1:12" s="33" customFormat="1" ht="18.75">
      <c r="A322" s="36"/>
      <c r="B322" s="36"/>
      <c r="C322" s="36"/>
      <c r="D322" s="36"/>
      <c r="E322" s="36"/>
      <c r="G322" s="31"/>
      <c r="H322" s="31"/>
      <c r="I322" s="31"/>
      <c r="J322" s="31"/>
      <c r="K322" s="31"/>
      <c r="L322" s="31"/>
    </row>
    <row r="323" spans="1:12" s="33" customFormat="1" ht="18.75">
      <c r="A323" s="36"/>
      <c r="B323" s="36"/>
      <c r="C323" s="36"/>
      <c r="D323" s="36"/>
      <c r="E323" s="36"/>
      <c r="G323" s="31"/>
      <c r="H323" s="31"/>
      <c r="I323" s="31"/>
      <c r="J323" s="31"/>
      <c r="K323" s="31"/>
      <c r="L323" s="31"/>
    </row>
    <row r="324" spans="1:12" s="33" customFormat="1" ht="18.75">
      <c r="A324" s="36"/>
      <c r="B324" s="36"/>
      <c r="C324" s="36"/>
      <c r="D324" s="36"/>
      <c r="E324" s="36"/>
      <c r="G324" s="31"/>
      <c r="H324" s="31"/>
      <c r="I324" s="31"/>
      <c r="J324" s="31"/>
      <c r="K324" s="31"/>
      <c r="L324" s="31"/>
    </row>
    <row r="325" spans="1:12" s="33" customFormat="1" ht="18.75">
      <c r="A325" s="36"/>
      <c r="B325" s="36"/>
      <c r="C325" s="36"/>
      <c r="D325" s="36"/>
      <c r="E325" s="36"/>
      <c r="G325" s="31"/>
      <c r="H325" s="31"/>
      <c r="I325" s="31"/>
      <c r="J325" s="31"/>
      <c r="K325" s="31"/>
      <c r="L325" s="31"/>
    </row>
  </sheetData>
  <sheetProtection/>
  <mergeCells count="4">
    <mergeCell ref="A4:H4"/>
    <mergeCell ref="C1:H1"/>
    <mergeCell ref="C2:H2"/>
    <mergeCell ref="C3:H3"/>
  </mergeCells>
  <printOptions/>
  <pageMargins left="0.5905511811023623" right="0.1968503937007874" top="0.3937007874015748" bottom="0.3937007874015748" header="0.3937007874015748" footer="0.2362204724409449"/>
  <pageSetup fitToHeight="0" horizontalDpi="1200" verticalDpi="12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5"/>
  <sheetViews>
    <sheetView showGridLines="0" view="pageBreakPreview" zoomScale="60" zoomScaleNormal="63" workbookViewId="0" topLeftCell="A52">
      <selection activeCell="E96" sqref="E96"/>
    </sheetView>
  </sheetViews>
  <sheetFormatPr defaultColWidth="9.00390625" defaultRowHeight="12.75" outlineLevelRow="5"/>
  <cols>
    <col min="1" max="1" width="78.00390625" style="31" customWidth="1"/>
    <col min="2" max="2" width="8.875" style="31" customWidth="1"/>
    <col min="3" max="3" width="17.25390625" style="31" customWidth="1"/>
    <col min="4" max="4" width="9.25390625" style="31" customWidth="1"/>
    <col min="5" max="5" width="19.875" style="33" customWidth="1"/>
    <col min="6" max="6" width="22.125" style="31" customWidth="1"/>
    <col min="7" max="7" width="16.00390625" style="31" customWidth="1"/>
    <col min="8" max="16384" width="9.125" style="31" customWidth="1"/>
  </cols>
  <sheetData>
    <row r="1" spans="2:7" ht="21.75" customHeight="1">
      <c r="B1" s="151" t="s">
        <v>175</v>
      </c>
      <c r="C1" s="151"/>
      <c r="D1" s="151"/>
      <c r="E1" s="151"/>
      <c r="F1" s="151"/>
      <c r="G1" s="151"/>
    </row>
    <row r="2" spans="2:7" ht="21.75" customHeight="1">
      <c r="B2" s="151" t="s">
        <v>176</v>
      </c>
      <c r="C2" s="151"/>
      <c r="D2" s="151"/>
      <c r="E2" s="151"/>
      <c r="F2" s="151"/>
      <c r="G2" s="151"/>
    </row>
    <row r="3" spans="2:7" ht="21.75" customHeight="1">
      <c r="B3" s="151" t="s">
        <v>102</v>
      </c>
      <c r="C3" s="151"/>
      <c r="D3" s="151"/>
      <c r="E3" s="151"/>
      <c r="F3" s="151"/>
      <c r="G3" s="151"/>
    </row>
    <row r="4" spans="1:7" ht="73.5" customHeight="1">
      <c r="A4" s="150" t="s">
        <v>177</v>
      </c>
      <c r="B4" s="150"/>
      <c r="C4" s="150"/>
      <c r="D4" s="150"/>
      <c r="E4" s="150"/>
      <c r="F4" s="150"/>
      <c r="G4" s="150"/>
    </row>
    <row r="5" spans="1:7" ht="31.5" customHeight="1">
      <c r="A5" s="152" t="s">
        <v>302</v>
      </c>
      <c r="B5" s="152"/>
      <c r="C5" s="152"/>
      <c r="D5" s="152"/>
      <c r="E5" s="152"/>
      <c r="F5" s="152"/>
      <c r="G5" s="152"/>
    </row>
    <row r="6" spans="1:7" ht="31.5" customHeight="1">
      <c r="A6" s="152" t="s">
        <v>301</v>
      </c>
      <c r="B6" s="152"/>
      <c r="C6" s="152"/>
      <c r="D6" s="152"/>
      <c r="E6" s="152"/>
      <c r="F6" s="152"/>
      <c r="G6" s="152"/>
    </row>
    <row r="7" spans="1:4" ht="42" customHeight="1">
      <c r="A7" s="34"/>
      <c r="B7" s="34"/>
      <c r="C7" s="34"/>
      <c r="D7" s="34"/>
    </row>
    <row r="8" spans="1:7" ht="77.25" customHeight="1">
      <c r="A8" s="35" t="s">
        <v>103</v>
      </c>
      <c r="B8" s="35" t="s">
        <v>105</v>
      </c>
      <c r="C8" s="35" t="s">
        <v>106</v>
      </c>
      <c r="D8" s="35" t="s">
        <v>107</v>
      </c>
      <c r="E8" s="37" t="s">
        <v>174</v>
      </c>
      <c r="F8" s="37" t="s">
        <v>7</v>
      </c>
      <c r="G8" s="38" t="s">
        <v>8</v>
      </c>
    </row>
    <row r="9" spans="1:7" ht="21.75" customHeight="1">
      <c r="A9" s="56">
        <v>1</v>
      </c>
      <c r="B9" s="56">
        <v>3</v>
      </c>
      <c r="C9" s="56">
        <v>4</v>
      </c>
      <c r="D9" s="56">
        <v>5</v>
      </c>
      <c r="E9" s="55">
        <v>6</v>
      </c>
      <c r="F9" s="55">
        <v>7</v>
      </c>
      <c r="G9" s="55">
        <v>8</v>
      </c>
    </row>
    <row r="10" spans="1:7" ht="31.5" customHeight="1">
      <c r="A10" s="126" t="s">
        <v>111</v>
      </c>
      <c r="B10" s="127" t="s">
        <v>112</v>
      </c>
      <c r="C10" s="127" t="s">
        <v>109</v>
      </c>
      <c r="D10" s="127" t="s">
        <v>110</v>
      </c>
      <c r="E10" s="128">
        <f>E11+E16+E23+E28</f>
        <v>5777.993</v>
      </c>
      <c r="F10" s="128">
        <f>F11+F16+F23+F28</f>
        <v>5483.097</v>
      </c>
      <c r="G10" s="125">
        <f aca="true" t="shared" si="0" ref="G10:G74">F10/E10</f>
        <v>0.9489622088500279</v>
      </c>
    </row>
    <row r="11" spans="1:7" ht="53.25" customHeight="1">
      <c r="A11" s="43" t="s">
        <v>113</v>
      </c>
      <c r="B11" s="44" t="s">
        <v>114</v>
      </c>
      <c r="C11" s="44" t="s">
        <v>109</v>
      </c>
      <c r="D11" s="44" t="s">
        <v>110</v>
      </c>
      <c r="E11" s="54">
        <f aca="true" t="shared" si="1" ref="E11:F14">E12</f>
        <v>1037.094</v>
      </c>
      <c r="F11" s="54">
        <f t="shared" si="1"/>
        <v>975.795</v>
      </c>
      <c r="G11" s="51">
        <f t="shared" si="0"/>
        <v>0.9408934966357918</v>
      </c>
    </row>
    <row r="12" spans="1:7" ht="43.5" customHeight="1">
      <c r="A12" s="43" t="s">
        <v>247</v>
      </c>
      <c r="B12" s="44" t="s">
        <v>114</v>
      </c>
      <c r="C12" s="44" t="s">
        <v>115</v>
      </c>
      <c r="D12" s="44" t="s">
        <v>110</v>
      </c>
      <c r="E12" s="54">
        <f>E13</f>
        <v>1037.094</v>
      </c>
      <c r="F12" s="54">
        <f>F13</f>
        <v>975.795</v>
      </c>
      <c r="G12" s="51">
        <f t="shared" si="0"/>
        <v>0.9408934966357918</v>
      </c>
    </row>
    <row r="13" spans="1:7" ht="30" customHeight="1" outlineLevel="1">
      <c r="A13" s="43" t="s">
        <v>248</v>
      </c>
      <c r="B13" s="44" t="s">
        <v>114</v>
      </c>
      <c r="C13" s="44" t="s">
        <v>254</v>
      </c>
      <c r="D13" s="44" t="s">
        <v>110</v>
      </c>
      <c r="E13" s="54">
        <f t="shared" si="1"/>
        <v>1037.094</v>
      </c>
      <c r="F13" s="54">
        <f t="shared" si="1"/>
        <v>975.795</v>
      </c>
      <c r="G13" s="51">
        <f t="shared" si="0"/>
        <v>0.9408934966357918</v>
      </c>
    </row>
    <row r="14" spans="1:7" ht="62.25" customHeight="1" outlineLevel="1">
      <c r="A14" s="43" t="s">
        <v>249</v>
      </c>
      <c r="B14" s="44" t="s">
        <v>114</v>
      </c>
      <c r="C14" s="44" t="s">
        <v>254</v>
      </c>
      <c r="D14" s="44" t="s">
        <v>117</v>
      </c>
      <c r="E14" s="54">
        <f t="shared" si="1"/>
        <v>1037.094</v>
      </c>
      <c r="F14" s="54">
        <f t="shared" si="1"/>
        <v>975.795</v>
      </c>
      <c r="G14" s="51">
        <f t="shared" si="0"/>
        <v>0.9408934966357918</v>
      </c>
    </row>
    <row r="15" spans="1:7" ht="45.75" customHeight="1" outlineLevel="2">
      <c r="A15" s="43" t="s">
        <v>118</v>
      </c>
      <c r="B15" s="44" t="s">
        <v>114</v>
      </c>
      <c r="C15" s="44" t="s">
        <v>254</v>
      </c>
      <c r="D15" s="44" t="s">
        <v>119</v>
      </c>
      <c r="E15" s="54">
        <v>1037.094</v>
      </c>
      <c r="F15" s="54">
        <v>975.795</v>
      </c>
      <c r="G15" s="51">
        <f t="shared" si="0"/>
        <v>0.9408934966357918</v>
      </c>
    </row>
    <row r="16" spans="1:7" ht="65.25" customHeight="1" outlineLevel="5">
      <c r="A16" s="43" t="s">
        <v>120</v>
      </c>
      <c r="B16" s="44" t="s">
        <v>121</v>
      </c>
      <c r="C16" s="44" t="s">
        <v>109</v>
      </c>
      <c r="D16" s="44" t="s">
        <v>110</v>
      </c>
      <c r="E16" s="54">
        <f>E17</f>
        <v>1837.526</v>
      </c>
      <c r="F16" s="54">
        <f>F17</f>
        <v>1830.441</v>
      </c>
      <c r="G16" s="51">
        <f t="shared" si="0"/>
        <v>0.9961442722443111</v>
      </c>
    </row>
    <row r="17" spans="1:7" ht="44.25" customHeight="1" outlineLevel="5">
      <c r="A17" s="43" t="s">
        <v>247</v>
      </c>
      <c r="B17" s="44" t="s">
        <v>121</v>
      </c>
      <c r="C17" s="44" t="s">
        <v>115</v>
      </c>
      <c r="D17" s="44" t="s">
        <v>110</v>
      </c>
      <c r="E17" s="54">
        <f>E18</f>
        <v>1837.526</v>
      </c>
      <c r="F17" s="54">
        <f>F18</f>
        <v>1830.441</v>
      </c>
      <c r="G17" s="51">
        <f t="shared" si="0"/>
        <v>0.9961442722443111</v>
      </c>
    </row>
    <row r="18" spans="1:7" ht="56.25" customHeight="1" outlineLevel="5">
      <c r="A18" s="45" t="s">
        <v>250</v>
      </c>
      <c r="B18" s="44" t="s">
        <v>121</v>
      </c>
      <c r="C18" s="44" t="s">
        <v>255</v>
      </c>
      <c r="D18" s="44" t="s">
        <v>110</v>
      </c>
      <c r="E18" s="54">
        <f>E19+E21</f>
        <v>1837.526</v>
      </c>
      <c r="F18" s="54">
        <f>F19+F21</f>
        <v>1830.441</v>
      </c>
      <c r="G18" s="51">
        <f t="shared" si="0"/>
        <v>0.9961442722443111</v>
      </c>
    </row>
    <row r="19" spans="1:7" ht="84" customHeight="1" outlineLevel="5">
      <c r="A19" s="43" t="s">
        <v>116</v>
      </c>
      <c r="B19" s="44" t="s">
        <v>121</v>
      </c>
      <c r="C19" s="44" t="s">
        <v>255</v>
      </c>
      <c r="D19" s="44" t="s">
        <v>117</v>
      </c>
      <c r="E19" s="54">
        <f>E20</f>
        <v>1833.526</v>
      </c>
      <c r="F19" s="54">
        <f>F20</f>
        <v>1826.441</v>
      </c>
      <c r="G19" s="51">
        <f t="shared" si="0"/>
        <v>0.9961358606313736</v>
      </c>
    </row>
    <row r="20" spans="1:7" ht="37.5" outlineLevel="1">
      <c r="A20" s="43" t="s">
        <v>118</v>
      </c>
      <c r="B20" s="44" t="s">
        <v>121</v>
      </c>
      <c r="C20" s="44" t="s">
        <v>255</v>
      </c>
      <c r="D20" s="44" t="s">
        <v>119</v>
      </c>
      <c r="E20" s="54">
        <v>1833.526</v>
      </c>
      <c r="F20" s="54">
        <v>1826.441</v>
      </c>
      <c r="G20" s="51">
        <f t="shared" si="0"/>
        <v>0.9961358606313736</v>
      </c>
    </row>
    <row r="21" spans="1:7" ht="37.5" outlineLevel="2">
      <c r="A21" s="43" t="s">
        <v>122</v>
      </c>
      <c r="B21" s="44" t="s">
        <v>121</v>
      </c>
      <c r="C21" s="44" t="s">
        <v>255</v>
      </c>
      <c r="D21" s="44" t="s">
        <v>123</v>
      </c>
      <c r="E21" s="52">
        <f>E22</f>
        <v>4</v>
      </c>
      <c r="F21" s="52">
        <f>F22</f>
        <v>4</v>
      </c>
      <c r="G21" s="51">
        <f t="shared" si="0"/>
        <v>1</v>
      </c>
    </row>
    <row r="22" spans="1:7" ht="37.5" outlineLevel="2">
      <c r="A22" s="43" t="s">
        <v>124</v>
      </c>
      <c r="B22" s="44" t="s">
        <v>121</v>
      </c>
      <c r="C22" s="44" t="s">
        <v>255</v>
      </c>
      <c r="D22" s="44" t="s">
        <v>125</v>
      </c>
      <c r="E22" s="54">
        <v>4</v>
      </c>
      <c r="F22" s="54">
        <v>4</v>
      </c>
      <c r="G22" s="51">
        <f t="shared" si="0"/>
        <v>1</v>
      </c>
    </row>
    <row r="23" spans="1:7" ht="62.25" customHeight="1" outlineLevel="3">
      <c r="A23" s="43" t="s">
        <v>251</v>
      </c>
      <c r="B23" s="44" t="s">
        <v>129</v>
      </c>
      <c r="C23" s="44" t="s">
        <v>130</v>
      </c>
      <c r="D23" s="44" t="s">
        <v>110</v>
      </c>
      <c r="E23" s="54">
        <f aca="true" t="shared" si="2" ref="E23:F26">E24</f>
        <v>44.895</v>
      </c>
      <c r="F23" s="54">
        <f t="shared" si="2"/>
        <v>44.895</v>
      </c>
      <c r="G23" s="51">
        <f t="shared" si="0"/>
        <v>1</v>
      </c>
    </row>
    <row r="24" spans="1:7" ht="37.5" outlineLevel="3">
      <c r="A24" s="43" t="s">
        <v>247</v>
      </c>
      <c r="B24" s="44" t="s">
        <v>129</v>
      </c>
      <c r="C24" s="44" t="s">
        <v>115</v>
      </c>
      <c r="D24" s="44" t="s">
        <v>110</v>
      </c>
      <c r="E24" s="54">
        <f>E25</f>
        <v>44.895</v>
      </c>
      <c r="F24" s="54">
        <f>F25</f>
        <v>44.895</v>
      </c>
      <c r="G24" s="51">
        <f t="shared" si="0"/>
        <v>1</v>
      </c>
    </row>
    <row r="25" spans="1:7" ht="56.25" outlineLevel="3">
      <c r="A25" s="43" t="s">
        <v>251</v>
      </c>
      <c r="B25" s="44" t="s">
        <v>129</v>
      </c>
      <c r="C25" s="44" t="s">
        <v>256</v>
      </c>
      <c r="D25" s="44" t="s">
        <v>110</v>
      </c>
      <c r="E25" s="54">
        <f t="shared" si="2"/>
        <v>44.895</v>
      </c>
      <c r="F25" s="54">
        <f t="shared" si="2"/>
        <v>44.895</v>
      </c>
      <c r="G25" s="51">
        <f t="shared" si="0"/>
        <v>1</v>
      </c>
    </row>
    <row r="26" spans="1:7" ht="37.5" outlineLevel="3">
      <c r="A26" s="43" t="s">
        <v>122</v>
      </c>
      <c r="B26" s="44" t="s">
        <v>129</v>
      </c>
      <c r="C26" s="44" t="s">
        <v>256</v>
      </c>
      <c r="D26" s="44" t="s">
        <v>123</v>
      </c>
      <c r="E26" s="54">
        <f t="shared" si="2"/>
        <v>44.895</v>
      </c>
      <c r="F26" s="54">
        <f t="shared" si="2"/>
        <v>44.895</v>
      </c>
      <c r="G26" s="51">
        <f t="shared" si="0"/>
        <v>1</v>
      </c>
    </row>
    <row r="27" spans="1:7" ht="37.5" outlineLevel="3">
      <c r="A27" s="43" t="s">
        <v>124</v>
      </c>
      <c r="B27" s="44" t="s">
        <v>129</v>
      </c>
      <c r="C27" s="44" t="s">
        <v>256</v>
      </c>
      <c r="D27" s="44" t="s">
        <v>125</v>
      </c>
      <c r="E27" s="54">
        <v>44.895</v>
      </c>
      <c r="F27" s="54">
        <v>44.895</v>
      </c>
      <c r="G27" s="51">
        <f t="shared" si="0"/>
        <v>1</v>
      </c>
    </row>
    <row r="28" spans="1:7" ht="19.5" outlineLevel="3">
      <c r="A28" s="43" t="s">
        <v>131</v>
      </c>
      <c r="B28" s="44" t="s">
        <v>132</v>
      </c>
      <c r="C28" s="44" t="s">
        <v>109</v>
      </c>
      <c r="D28" s="44" t="s">
        <v>110</v>
      </c>
      <c r="E28" s="54">
        <f>E29+E37</f>
        <v>2858.478</v>
      </c>
      <c r="F28" s="54">
        <f>F29+F37</f>
        <v>2631.966</v>
      </c>
      <c r="G28" s="51">
        <f t="shared" si="0"/>
        <v>0.9207578298661035</v>
      </c>
    </row>
    <row r="29" spans="1:7" ht="63" customHeight="1" outlineLevel="3">
      <c r="A29" s="43" t="s">
        <v>257</v>
      </c>
      <c r="B29" s="44" t="s">
        <v>132</v>
      </c>
      <c r="C29" s="44" t="s">
        <v>146</v>
      </c>
      <c r="D29" s="44" t="s">
        <v>110</v>
      </c>
      <c r="E29" s="54">
        <f aca="true" t="shared" si="3" ref="E29:F31">E30</f>
        <v>2853.5460000000003</v>
      </c>
      <c r="F29" s="54">
        <f t="shared" si="3"/>
        <v>2627.034</v>
      </c>
      <c r="G29" s="51">
        <f t="shared" si="0"/>
        <v>0.9206208696127555</v>
      </c>
    </row>
    <row r="30" spans="1:7" ht="19.5" outlineLevel="3">
      <c r="A30" s="45" t="s">
        <v>258</v>
      </c>
      <c r="B30" s="44" t="s">
        <v>132</v>
      </c>
      <c r="C30" s="44" t="s">
        <v>259</v>
      </c>
      <c r="D30" s="44" t="s">
        <v>110</v>
      </c>
      <c r="E30" s="54">
        <f t="shared" si="3"/>
        <v>2853.5460000000003</v>
      </c>
      <c r="F30" s="54">
        <f t="shared" si="3"/>
        <v>2627.034</v>
      </c>
      <c r="G30" s="51">
        <f t="shared" si="0"/>
        <v>0.9206208696127555</v>
      </c>
    </row>
    <row r="31" spans="1:7" ht="19.5" outlineLevel="3">
      <c r="A31" s="45" t="s">
        <v>260</v>
      </c>
      <c r="B31" s="44" t="s">
        <v>132</v>
      </c>
      <c r="C31" s="44" t="s">
        <v>261</v>
      </c>
      <c r="D31" s="44" t="s">
        <v>110</v>
      </c>
      <c r="E31" s="54">
        <f t="shared" si="3"/>
        <v>2853.5460000000003</v>
      </c>
      <c r="F31" s="54">
        <f t="shared" si="3"/>
        <v>2627.034</v>
      </c>
      <c r="G31" s="51">
        <f t="shared" si="0"/>
        <v>0.9206208696127555</v>
      </c>
    </row>
    <row r="32" spans="1:7" ht="42.75" customHeight="1" outlineLevel="5">
      <c r="A32" s="45" t="s">
        <v>263</v>
      </c>
      <c r="B32" s="44" t="s">
        <v>132</v>
      </c>
      <c r="C32" s="44" t="s">
        <v>262</v>
      </c>
      <c r="D32" s="44" t="s">
        <v>110</v>
      </c>
      <c r="E32" s="54">
        <f>E33+E35</f>
        <v>2853.5460000000003</v>
      </c>
      <c r="F32" s="54">
        <f>F33+F35</f>
        <v>2627.034</v>
      </c>
      <c r="G32" s="51">
        <f t="shared" si="0"/>
        <v>0.9206208696127555</v>
      </c>
    </row>
    <row r="33" spans="1:7" ht="75" outlineLevel="5">
      <c r="A33" s="43" t="s">
        <v>249</v>
      </c>
      <c r="B33" s="44" t="s">
        <v>132</v>
      </c>
      <c r="C33" s="44" t="s">
        <v>262</v>
      </c>
      <c r="D33" s="44" t="s">
        <v>117</v>
      </c>
      <c r="E33" s="54">
        <f>E34</f>
        <v>1063.046</v>
      </c>
      <c r="F33" s="54">
        <f>F34</f>
        <v>1063.046</v>
      </c>
      <c r="G33" s="51">
        <f t="shared" si="0"/>
        <v>1</v>
      </c>
    </row>
    <row r="34" spans="1:7" ht="27" customHeight="1" outlineLevel="5">
      <c r="A34" s="43" t="s">
        <v>134</v>
      </c>
      <c r="B34" s="44" t="s">
        <v>132</v>
      </c>
      <c r="C34" s="44" t="s">
        <v>262</v>
      </c>
      <c r="D34" s="44" t="s">
        <v>135</v>
      </c>
      <c r="E34" s="54">
        <v>1063.046</v>
      </c>
      <c r="F34" s="54">
        <v>1063.046</v>
      </c>
      <c r="G34" s="51">
        <f t="shared" si="0"/>
        <v>1</v>
      </c>
    </row>
    <row r="35" spans="1:7" ht="37.5" outlineLevel="5">
      <c r="A35" s="43" t="s">
        <v>122</v>
      </c>
      <c r="B35" s="44" t="s">
        <v>132</v>
      </c>
      <c r="C35" s="44" t="s">
        <v>262</v>
      </c>
      <c r="D35" s="44" t="s">
        <v>123</v>
      </c>
      <c r="E35" s="54">
        <f>E36</f>
        <v>1790.5</v>
      </c>
      <c r="F35" s="54">
        <f>F36</f>
        <v>1563.988</v>
      </c>
      <c r="G35" s="51">
        <f t="shared" si="0"/>
        <v>0.8734923205808434</v>
      </c>
    </row>
    <row r="36" spans="1:7" ht="37.5" outlineLevel="5">
      <c r="A36" s="43" t="s">
        <v>124</v>
      </c>
      <c r="B36" s="44" t="s">
        <v>132</v>
      </c>
      <c r="C36" s="44" t="s">
        <v>262</v>
      </c>
      <c r="D36" s="44" t="s">
        <v>125</v>
      </c>
      <c r="E36" s="54">
        <v>1790.5</v>
      </c>
      <c r="F36" s="54">
        <v>1563.988</v>
      </c>
      <c r="G36" s="51">
        <f t="shared" si="0"/>
        <v>0.8734923205808434</v>
      </c>
    </row>
    <row r="37" spans="1:7" ht="37.5" outlineLevel="5">
      <c r="A37" s="43" t="s">
        <v>247</v>
      </c>
      <c r="B37" s="44" t="s">
        <v>132</v>
      </c>
      <c r="C37" s="44" t="s">
        <v>115</v>
      </c>
      <c r="D37" s="44" t="s">
        <v>110</v>
      </c>
      <c r="E37" s="54">
        <f>E38</f>
        <v>4.9319999999999995</v>
      </c>
      <c r="F37" s="54">
        <f>F38</f>
        <v>4.9319999999999995</v>
      </c>
      <c r="G37" s="51">
        <f t="shared" si="0"/>
        <v>1</v>
      </c>
    </row>
    <row r="38" spans="1:7" ht="56.25" outlineLevel="5">
      <c r="A38" s="45" t="s">
        <v>250</v>
      </c>
      <c r="B38" s="44" t="s">
        <v>132</v>
      </c>
      <c r="C38" s="44" t="s">
        <v>255</v>
      </c>
      <c r="D38" s="44" t="s">
        <v>110</v>
      </c>
      <c r="E38" s="54">
        <f>E39+E41</f>
        <v>4.9319999999999995</v>
      </c>
      <c r="F38" s="54">
        <f>F39+F41</f>
        <v>4.9319999999999995</v>
      </c>
      <c r="G38" s="51">
        <f t="shared" si="0"/>
        <v>1</v>
      </c>
    </row>
    <row r="39" spans="1:7" ht="37.5" outlineLevel="2">
      <c r="A39" s="43" t="s">
        <v>122</v>
      </c>
      <c r="B39" s="44" t="s">
        <v>132</v>
      </c>
      <c r="C39" s="44" t="s">
        <v>255</v>
      </c>
      <c r="D39" s="44" t="s">
        <v>123</v>
      </c>
      <c r="E39" s="54">
        <f>E40</f>
        <v>1.68</v>
      </c>
      <c r="F39" s="54">
        <f>F40</f>
        <v>1.68</v>
      </c>
      <c r="G39" s="51">
        <f t="shared" si="0"/>
        <v>1</v>
      </c>
    </row>
    <row r="40" spans="1:7" ht="37.5" outlineLevel="2">
      <c r="A40" s="43" t="s">
        <v>124</v>
      </c>
      <c r="B40" s="44" t="s">
        <v>132</v>
      </c>
      <c r="C40" s="44" t="s">
        <v>255</v>
      </c>
      <c r="D40" s="44" t="s">
        <v>125</v>
      </c>
      <c r="E40" s="54">
        <v>1.68</v>
      </c>
      <c r="F40" s="54">
        <v>1.68</v>
      </c>
      <c r="G40" s="51">
        <f t="shared" si="0"/>
        <v>1</v>
      </c>
    </row>
    <row r="41" spans="1:7" s="111" customFormat="1" ht="25.5" customHeight="1" outlineLevel="2">
      <c r="A41" s="46" t="s">
        <v>126</v>
      </c>
      <c r="B41" s="44" t="s">
        <v>132</v>
      </c>
      <c r="C41" s="44" t="s">
        <v>255</v>
      </c>
      <c r="D41" s="44" t="s">
        <v>127</v>
      </c>
      <c r="E41" s="54">
        <f>E42</f>
        <v>3.252</v>
      </c>
      <c r="F41" s="54">
        <f>F42</f>
        <v>3.252</v>
      </c>
      <c r="G41" s="51">
        <f t="shared" si="0"/>
        <v>1</v>
      </c>
    </row>
    <row r="42" spans="1:7" s="111" customFormat="1" ht="27.75" customHeight="1" outlineLevel="2">
      <c r="A42" s="47" t="s">
        <v>264</v>
      </c>
      <c r="B42" s="44" t="s">
        <v>132</v>
      </c>
      <c r="C42" s="44" t="s">
        <v>255</v>
      </c>
      <c r="D42" s="44" t="s">
        <v>128</v>
      </c>
      <c r="E42" s="54">
        <v>3.252</v>
      </c>
      <c r="F42" s="54">
        <v>3.252</v>
      </c>
      <c r="G42" s="51">
        <f t="shared" si="0"/>
        <v>1</v>
      </c>
    </row>
    <row r="43" spans="1:7" s="111" customFormat="1" ht="24" customHeight="1" outlineLevel="2">
      <c r="A43" s="126" t="s">
        <v>136</v>
      </c>
      <c r="B43" s="127" t="s">
        <v>137</v>
      </c>
      <c r="C43" s="127" t="s">
        <v>109</v>
      </c>
      <c r="D43" s="127" t="s">
        <v>110</v>
      </c>
      <c r="E43" s="128">
        <f aca="true" t="shared" si="4" ref="E43:F47">E44</f>
        <v>357.77</v>
      </c>
      <c r="F43" s="128">
        <f t="shared" si="4"/>
        <v>357.77</v>
      </c>
      <c r="G43" s="125">
        <f t="shared" si="0"/>
        <v>1</v>
      </c>
    </row>
    <row r="44" spans="1:7" s="111" customFormat="1" ht="31.5" customHeight="1" outlineLevel="2">
      <c r="A44" s="43" t="s">
        <v>138</v>
      </c>
      <c r="B44" s="44" t="s">
        <v>139</v>
      </c>
      <c r="C44" s="44" t="s">
        <v>109</v>
      </c>
      <c r="D44" s="44" t="s">
        <v>110</v>
      </c>
      <c r="E44" s="54">
        <f t="shared" si="4"/>
        <v>357.77</v>
      </c>
      <c r="F44" s="54">
        <f t="shared" si="4"/>
        <v>357.77</v>
      </c>
      <c r="G44" s="51">
        <f t="shared" si="0"/>
        <v>1</v>
      </c>
    </row>
    <row r="45" spans="1:7" s="111" customFormat="1" ht="45" customHeight="1" outlineLevel="2">
      <c r="A45" s="43" t="s">
        <v>247</v>
      </c>
      <c r="B45" s="44" t="s">
        <v>139</v>
      </c>
      <c r="C45" s="44" t="s">
        <v>115</v>
      </c>
      <c r="D45" s="44" t="s">
        <v>110</v>
      </c>
      <c r="E45" s="54">
        <f>E46+E49</f>
        <v>357.77</v>
      </c>
      <c r="F45" s="54">
        <f>F46+F49</f>
        <v>357.77</v>
      </c>
      <c r="G45" s="51">
        <f t="shared" si="0"/>
        <v>1</v>
      </c>
    </row>
    <row r="46" spans="1:7" s="111" customFormat="1" ht="42" customHeight="1" outlineLevel="2">
      <c r="A46" s="43" t="s">
        <v>140</v>
      </c>
      <c r="B46" s="44" t="s">
        <v>139</v>
      </c>
      <c r="C46" s="48" t="s">
        <v>265</v>
      </c>
      <c r="D46" s="44" t="s">
        <v>110</v>
      </c>
      <c r="E46" s="54">
        <f>E47</f>
        <v>342.14</v>
      </c>
      <c r="F46" s="54">
        <f>F47</f>
        <v>342.14</v>
      </c>
      <c r="G46" s="51">
        <f t="shared" si="0"/>
        <v>1</v>
      </c>
    </row>
    <row r="47" spans="1:7" s="111" customFormat="1" ht="84.75" customHeight="1" outlineLevel="2">
      <c r="A47" s="43" t="s">
        <v>116</v>
      </c>
      <c r="B47" s="44" t="s">
        <v>139</v>
      </c>
      <c r="C47" s="48" t="s">
        <v>265</v>
      </c>
      <c r="D47" s="44" t="s">
        <v>117</v>
      </c>
      <c r="E47" s="54">
        <f t="shared" si="4"/>
        <v>342.14</v>
      </c>
      <c r="F47" s="54">
        <f t="shared" si="4"/>
        <v>342.14</v>
      </c>
      <c r="G47" s="51">
        <f t="shared" si="0"/>
        <v>1</v>
      </c>
    </row>
    <row r="48" spans="1:7" s="111" customFormat="1" ht="43.5" customHeight="1" outlineLevel="2">
      <c r="A48" s="43" t="s">
        <v>141</v>
      </c>
      <c r="B48" s="44" t="s">
        <v>139</v>
      </c>
      <c r="C48" s="48" t="s">
        <v>265</v>
      </c>
      <c r="D48" s="44" t="s">
        <v>119</v>
      </c>
      <c r="E48" s="54">
        <v>342.14</v>
      </c>
      <c r="F48" s="54">
        <v>342.14</v>
      </c>
      <c r="G48" s="51">
        <f t="shared" si="0"/>
        <v>1</v>
      </c>
    </row>
    <row r="49" spans="1:7" s="111" customFormat="1" ht="43.5" customHeight="1" outlineLevel="2">
      <c r="A49" s="47" t="s">
        <v>266</v>
      </c>
      <c r="B49" s="44" t="s">
        <v>139</v>
      </c>
      <c r="C49" s="48" t="s">
        <v>267</v>
      </c>
      <c r="D49" s="44" t="s">
        <v>110</v>
      </c>
      <c r="E49" s="54">
        <f>E51</f>
        <v>15.63</v>
      </c>
      <c r="F49" s="54">
        <f>F51</f>
        <v>15.63</v>
      </c>
      <c r="G49" s="51">
        <f t="shared" si="0"/>
        <v>1</v>
      </c>
    </row>
    <row r="50" spans="1:7" s="111" customFormat="1" ht="82.5" customHeight="1" outlineLevel="2">
      <c r="A50" s="43" t="s">
        <v>116</v>
      </c>
      <c r="B50" s="44" t="s">
        <v>139</v>
      </c>
      <c r="C50" s="48" t="s">
        <v>267</v>
      </c>
      <c r="D50" s="44" t="s">
        <v>117</v>
      </c>
      <c r="E50" s="54">
        <f>E51</f>
        <v>15.63</v>
      </c>
      <c r="F50" s="54">
        <f>F51</f>
        <v>15.63</v>
      </c>
      <c r="G50" s="51">
        <f t="shared" si="0"/>
        <v>1</v>
      </c>
    </row>
    <row r="51" spans="1:7" s="111" customFormat="1" ht="44.25" customHeight="1" outlineLevel="2">
      <c r="A51" s="43" t="s">
        <v>141</v>
      </c>
      <c r="B51" s="44" t="s">
        <v>139</v>
      </c>
      <c r="C51" s="48" t="s">
        <v>267</v>
      </c>
      <c r="D51" s="44" t="s">
        <v>119</v>
      </c>
      <c r="E51" s="54">
        <v>15.63</v>
      </c>
      <c r="F51" s="54">
        <v>15.63</v>
      </c>
      <c r="G51" s="51">
        <f t="shared" si="0"/>
        <v>1</v>
      </c>
    </row>
    <row r="52" spans="1:7" s="111" customFormat="1" ht="43.5" customHeight="1" outlineLevel="2">
      <c r="A52" s="126" t="s">
        <v>142</v>
      </c>
      <c r="B52" s="127" t="s">
        <v>143</v>
      </c>
      <c r="C52" s="127" t="s">
        <v>109</v>
      </c>
      <c r="D52" s="127" t="s">
        <v>110</v>
      </c>
      <c r="E52" s="128">
        <f aca="true" t="shared" si="5" ref="E52:F58">E53</f>
        <v>20</v>
      </c>
      <c r="F52" s="128">
        <f t="shared" si="5"/>
        <v>15</v>
      </c>
      <c r="G52" s="125">
        <f t="shared" si="0"/>
        <v>0.75</v>
      </c>
    </row>
    <row r="53" spans="1:7" s="111" customFormat="1" ht="30" customHeight="1" outlineLevel="2">
      <c r="A53" s="47" t="s">
        <v>144</v>
      </c>
      <c r="B53" s="44" t="s">
        <v>145</v>
      </c>
      <c r="C53" s="44" t="s">
        <v>109</v>
      </c>
      <c r="D53" s="44" t="s">
        <v>110</v>
      </c>
      <c r="E53" s="54">
        <f t="shared" si="5"/>
        <v>20</v>
      </c>
      <c r="F53" s="54">
        <f t="shared" si="5"/>
        <v>15</v>
      </c>
      <c r="G53" s="51">
        <f t="shared" si="0"/>
        <v>0.75</v>
      </c>
    </row>
    <row r="54" spans="1:7" s="111" customFormat="1" ht="42" customHeight="1" outlineLevel="2">
      <c r="A54" s="16" t="s">
        <v>268</v>
      </c>
      <c r="B54" s="44" t="s">
        <v>145</v>
      </c>
      <c r="C54" s="44" t="s">
        <v>146</v>
      </c>
      <c r="D54" s="44" t="s">
        <v>110</v>
      </c>
      <c r="E54" s="54">
        <f>E56</f>
        <v>20</v>
      </c>
      <c r="F54" s="54">
        <f>F56</f>
        <v>15</v>
      </c>
      <c r="G54" s="51">
        <f t="shared" si="0"/>
        <v>0.75</v>
      </c>
    </row>
    <row r="55" spans="1:11" s="111" customFormat="1" ht="40.5" customHeight="1" outlineLevel="2">
      <c r="A55" s="16" t="s">
        <v>269</v>
      </c>
      <c r="B55" s="44" t="s">
        <v>145</v>
      </c>
      <c r="C55" s="44" t="s">
        <v>147</v>
      </c>
      <c r="D55" s="44" t="s">
        <v>110</v>
      </c>
      <c r="E55" s="54">
        <f>E56</f>
        <v>20</v>
      </c>
      <c r="F55" s="54">
        <f>F56</f>
        <v>15</v>
      </c>
      <c r="G55" s="51">
        <f t="shared" si="0"/>
        <v>0.75</v>
      </c>
      <c r="K55" s="112"/>
    </row>
    <row r="56" spans="1:7" s="111" customFormat="1" ht="30" customHeight="1" outlineLevel="2">
      <c r="A56" s="16" t="s">
        <v>270</v>
      </c>
      <c r="B56" s="44" t="s">
        <v>145</v>
      </c>
      <c r="C56" s="44" t="s">
        <v>148</v>
      </c>
      <c r="D56" s="44" t="s">
        <v>110</v>
      </c>
      <c r="E56" s="54">
        <f t="shared" si="5"/>
        <v>20</v>
      </c>
      <c r="F56" s="54">
        <f t="shared" si="5"/>
        <v>15</v>
      </c>
      <c r="G56" s="51">
        <f t="shared" si="0"/>
        <v>0.75</v>
      </c>
    </row>
    <row r="57" spans="1:7" s="111" customFormat="1" ht="33" customHeight="1" outlineLevel="2">
      <c r="A57" s="49" t="s">
        <v>271</v>
      </c>
      <c r="B57" s="44" t="s">
        <v>145</v>
      </c>
      <c r="C57" s="44" t="s">
        <v>149</v>
      </c>
      <c r="D57" s="44" t="s">
        <v>110</v>
      </c>
      <c r="E57" s="54">
        <f t="shared" si="5"/>
        <v>20</v>
      </c>
      <c r="F57" s="54">
        <f t="shared" si="5"/>
        <v>15</v>
      </c>
      <c r="G57" s="51">
        <f t="shared" si="0"/>
        <v>0.75</v>
      </c>
    </row>
    <row r="58" spans="1:7" s="111" customFormat="1" ht="37.5" outlineLevel="2">
      <c r="A58" s="43" t="s">
        <v>122</v>
      </c>
      <c r="B58" s="44" t="s">
        <v>145</v>
      </c>
      <c r="C58" s="44" t="s">
        <v>149</v>
      </c>
      <c r="D58" s="44" t="s">
        <v>123</v>
      </c>
      <c r="E58" s="54">
        <f t="shared" si="5"/>
        <v>20</v>
      </c>
      <c r="F58" s="54">
        <f t="shared" si="5"/>
        <v>15</v>
      </c>
      <c r="G58" s="51">
        <f t="shared" si="0"/>
        <v>0.75</v>
      </c>
    </row>
    <row r="59" spans="1:7" s="111" customFormat="1" ht="37.5" outlineLevel="2">
      <c r="A59" s="43" t="s">
        <v>124</v>
      </c>
      <c r="B59" s="44" t="s">
        <v>145</v>
      </c>
      <c r="C59" s="44" t="s">
        <v>149</v>
      </c>
      <c r="D59" s="44" t="s">
        <v>125</v>
      </c>
      <c r="E59" s="54">
        <v>20</v>
      </c>
      <c r="F59" s="54">
        <v>15</v>
      </c>
      <c r="G59" s="51">
        <f t="shared" si="0"/>
        <v>0.75</v>
      </c>
    </row>
    <row r="60" spans="1:7" s="111" customFormat="1" ht="19.5" outlineLevel="2">
      <c r="A60" s="126" t="s">
        <v>272</v>
      </c>
      <c r="B60" s="127" t="s">
        <v>274</v>
      </c>
      <c r="C60" s="127" t="s">
        <v>109</v>
      </c>
      <c r="D60" s="127" t="s">
        <v>110</v>
      </c>
      <c r="E60" s="128">
        <f aca="true" t="shared" si="6" ref="E60:F66">E61</f>
        <v>40</v>
      </c>
      <c r="F60" s="128">
        <f t="shared" si="6"/>
        <v>40</v>
      </c>
      <c r="G60" s="125">
        <f t="shared" si="0"/>
        <v>1</v>
      </c>
    </row>
    <row r="61" spans="1:7" s="111" customFormat="1" ht="19.5" outlineLevel="2">
      <c r="A61" s="43" t="s">
        <v>273</v>
      </c>
      <c r="B61" s="44" t="s">
        <v>275</v>
      </c>
      <c r="C61" s="44" t="s">
        <v>109</v>
      </c>
      <c r="D61" s="44" t="s">
        <v>110</v>
      </c>
      <c r="E61" s="54">
        <f t="shared" si="6"/>
        <v>40</v>
      </c>
      <c r="F61" s="54">
        <f t="shared" si="6"/>
        <v>40</v>
      </c>
      <c r="G61" s="51">
        <f t="shared" si="0"/>
        <v>1</v>
      </c>
    </row>
    <row r="62" spans="1:7" s="111" customFormat="1" ht="37.5" outlineLevel="2">
      <c r="A62" s="43" t="s">
        <v>247</v>
      </c>
      <c r="B62" s="44" t="s">
        <v>275</v>
      </c>
      <c r="C62" s="44" t="s">
        <v>115</v>
      </c>
      <c r="D62" s="44" t="s">
        <v>110</v>
      </c>
      <c r="E62" s="54">
        <f t="shared" si="6"/>
        <v>40</v>
      </c>
      <c r="F62" s="54">
        <f t="shared" si="6"/>
        <v>40</v>
      </c>
      <c r="G62" s="51">
        <f t="shared" si="0"/>
        <v>1</v>
      </c>
    </row>
    <row r="63" spans="1:7" s="111" customFormat="1" ht="19.5" outlineLevel="2">
      <c r="A63" s="43" t="s">
        <v>276</v>
      </c>
      <c r="B63" s="44" t="s">
        <v>275</v>
      </c>
      <c r="C63" s="44" t="s">
        <v>277</v>
      </c>
      <c r="D63" s="44" t="s">
        <v>110</v>
      </c>
      <c r="E63" s="54">
        <f t="shared" si="6"/>
        <v>40</v>
      </c>
      <c r="F63" s="54">
        <f t="shared" si="6"/>
        <v>40</v>
      </c>
      <c r="G63" s="51">
        <f t="shared" si="0"/>
        <v>1</v>
      </c>
    </row>
    <row r="64" spans="1:7" s="111" customFormat="1" ht="39.75" customHeight="1" outlineLevel="2">
      <c r="A64" s="43" t="s">
        <v>278</v>
      </c>
      <c r="B64" s="44" t="s">
        <v>275</v>
      </c>
      <c r="C64" s="44" t="s">
        <v>279</v>
      </c>
      <c r="D64" s="44" t="s">
        <v>110</v>
      </c>
      <c r="E64" s="54">
        <f t="shared" si="6"/>
        <v>40</v>
      </c>
      <c r="F64" s="54">
        <f t="shared" si="6"/>
        <v>40</v>
      </c>
      <c r="G64" s="51">
        <f t="shared" si="0"/>
        <v>1</v>
      </c>
    </row>
    <row r="65" spans="1:7" s="111" customFormat="1" ht="56.25" outlineLevel="2">
      <c r="A65" s="43" t="s">
        <v>280</v>
      </c>
      <c r="B65" s="44" t="s">
        <v>275</v>
      </c>
      <c r="C65" s="44" t="s">
        <v>281</v>
      </c>
      <c r="D65" s="44" t="s">
        <v>110</v>
      </c>
      <c r="E65" s="54">
        <f t="shared" si="6"/>
        <v>40</v>
      </c>
      <c r="F65" s="54">
        <f t="shared" si="6"/>
        <v>40</v>
      </c>
      <c r="G65" s="51">
        <f t="shared" si="0"/>
        <v>1</v>
      </c>
    </row>
    <row r="66" spans="1:7" s="111" customFormat="1" ht="37.5" outlineLevel="2">
      <c r="A66" s="43" t="s">
        <v>122</v>
      </c>
      <c r="B66" s="44" t="s">
        <v>275</v>
      </c>
      <c r="C66" s="44" t="s">
        <v>281</v>
      </c>
      <c r="D66" s="44" t="s">
        <v>123</v>
      </c>
      <c r="E66" s="54">
        <f t="shared" si="6"/>
        <v>40</v>
      </c>
      <c r="F66" s="54">
        <f t="shared" si="6"/>
        <v>40</v>
      </c>
      <c r="G66" s="51">
        <f t="shared" si="0"/>
        <v>1</v>
      </c>
    </row>
    <row r="67" spans="1:7" s="111" customFormat="1" ht="37.5" outlineLevel="2">
      <c r="A67" s="43" t="s">
        <v>124</v>
      </c>
      <c r="B67" s="44" t="s">
        <v>275</v>
      </c>
      <c r="C67" s="44" t="s">
        <v>281</v>
      </c>
      <c r="D67" s="44" t="s">
        <v>125</v>
      </c>
      <c r="E67" s="54">
        <v>40</v>
      </c>
      <c r="F67" s="54">
        <v>40</v>
      </c>
      <c r="G67" s="51">
        <f t="shared" si="0"/>
        <v>1</v>
      </c>
    </row>
    <row r="68" spans="1:7" s="111" customFormat="1" ht="26.25" customHeight="1" outlineLevel="5">
      <c r="A68" s="126" t="s">
        <v>150</v>
      </c>
      <c r="B68" s="127" t="s">
        <v>151</v>
      </c>
      <c r="C68" s="127" t="s">
        <v>109</v>
      </c>
      <c r="D68" s="127" t="s">
        <v>110</v>
      </c>
      <c r="E68" s="128">
        <f>E69</f>
        <v>310.899</v>
      </c>
      <c r="F68" s="128">
        <f>F69</f>
        <v>275.733</v>
      </c>
      <c r="G68" s="125">
        <f t="shared" si="0"/>
        <v>0.8868893113197533</v>
      </c>
    </row>
    <row r="69" spans="1:7" s="111" customFormat="1" ht="28.5" customHeight="1" outlineLevel="5">
      <c r="A69" s="43" t="s">
        <v>152</v>
      </c>
      <c r="B69" s="44" t="s">
        <v>153</v>
      </c>
      <c r="C69" s="44" t="s">
        <v>109</v>
      </c>
      <c r="D69" s="44" t="s">
        <v>110</v>
      </c>
      <c r="E69" s="54">
        <f>E70+E76</f>
        <v>310.899</v>
      </c>
      <c r="F69" s="54">
        <f>F70+F76</f>
        <v>275.733</v>
      </c>
      <c r="G69" s="51">
        <f t="shared" si="0"/>
        <v>0.8868893113197533</v>
      </c>
    </row>
    <row r="70" spans="1:7" s="111" customFormat="1" ht="63" customHeight="1" outlineLevel="5">
      <c r="A70" s="113" t="s">
        <v>282</v>
      </c>
      <c r="B70" s="44" t="s">
        <v>153</v>
      </c>
      <c r="C70" s="44" t="s">
        <v>146</v>
      </c>
      <c r="D70" s="44" t="s">
        <v>110</v>
      </c>
      <c r="E70" s="54">
        <f aca="true" t="shared" si="7" ref="E70:F74">E71</f>
        <v>260.899</v>
      </c>
      <c r="F70" s="54">
        <f t="shared" si="7"/>
        <v>225.733</v>
      </c>
      <c r="G70" s="51">
        <f t="shared" si="0"/>
        <v>0.8652122085558013</v>
      </c>
    </row>
    <row r="71" spans="1:7" s="111" customFormat="1" ht="39" customHeight="1" outlineLevel="5">
      <c r="A71" s="16" t="s">
        <v>283</v>
      </c>
      <c r="B71" s="44" t="s">
        <v>153</v>
      </c>
      <c r="C71" s="44" t="s">
        <v>154</v>
      </c>
      <c r="D71" s="44" t="s">
        <v>110</v>
      </c>
      <c r="E71" s="54">
        <f t="shared" si="7"/>
        <v>260.899</v>
      </c>
      <c r="F71" s="54">
        <f t="shared" si="7"/>
        <v>225.733</v>
      </c>
      <c r="G71" s="51">
        <f t="shared" si="0"/>
        <v>0.8652122085558013</v>
      </c>
    </row>
    <row r="72" spans="1:7" s="111" customFormat="1" ht="41.25" customHeight="1" outlineLevel="5">
      <c r="A72" s="113" t="s">
        <v>284</v>
      </c>
      <c r="B72" s="44" t="s">
        <v>153</v>
      </c>
      <c r="C72" s="44" t="s">
        <v>155</v>
      </c>
      <c r="D72" s="44" t="s">
        <v>110</v>
      </c>
      <c r="E72" s="54">
        <f t="shared" si="7"/>
        <v>260.899</v>
      </c>
      <c r="F72" s="54">
        <f t="shared" si="7"/>
        <v>225.733</v>
      </c>
      <c r="G72" s="51">
        <f t="shared" si="0"/>
        <v>0.8652122085558013</v>
      </c>
    </row>
    <row r="73" spans="1:7" s="111" customFormat="1" ht="60.75" customHeight="1" outlineLevel="5">
      <c r="A73" s="43" t="s">
        <v>285</v>
      </c>
      <c r="B73" s="44" t="s">
        <v>153</v>
      </c>
      <c r="C73" s="44" t="s">
        <v>286</v>
      </c>
      <c r="D73" s="44" t="s">
        <v>110</v>
      </c>
      <c r="E73" s="54">
        <f t="shared" si="7"/>
        <v>260.899</v>
      </c>
      <c r="F73" s="54">
        <f t="shared" si="7"/>
        <v>225.733</v>
      </c>
      <c r="G73" s="51">
        <f t="shared" si="0"/>
        <v>0.8652122085558013</v>
      </c>
    </row>
    <row r="74" spans="1:7" s="111" customFormat="1" ht="45" customHeight="1" outlineLevel="5">
      <c r="A74" s="43" t="s">
        <v>122</v>
      </c>
      <c r="B74" s="44" t="s">
        <v>153</v>
      </c>
      <c r="C74" s="44" t="s">
        <v>286</v>
      </c>
      <c r="D74" s="44" t="s">
        <v>123</v>
      </c>
      <c r="E74" s="54">
        <f t="shared" si="7"/>
        <v>260.899</v>
      </c>
      <c r="F74" s="54">
        <f t="shared" si="7"/>
        <v>225.733</v>
      </c>
      <c r="G74" s="51">
        <f t="shared" si="0"/>
        <v>0.8652122085558013</v>
      </c>
    </row>
    <row r="75" spans="1:7" s="111" customFormat="1" ht="45" customHeight="1" outlineLevel="5">
      <c r="A75" s="43" t="s">
        <v>124</v>
      </c>
      <c r="B75" s="44" t="s">
        <v>153</v>
      </c>
      <c r="C75" s="44" t="s">
        <v>286</v>
      </c>
      <c r="D75" s="44" t="s">
        <v>125</v>
      </c>
      <c r="E75" s="54">
        <v>260.899</v>
      </c>
      <c r="F75" s="54">
        <v>225.733</v>
      </c>
      <c r="G75" s="51">
        <f aca="true" t="shared" si="8" ref="G75:G104">F75/E75</f>
        <v>0.8652122085558013</v>
      </c>
    </row>
    <row r="76" spans="1:7" s="111" customFormat="1" ht="84" customHeight="1">
      <c r="A76" s="43" t="s">
        <v>287</v>
      </c>
      <c r="B76" s="44" t="s">
        <v>153</v>
      </c>
      <c r="C76" s="44" t="s">
        <v>156</v>
      </c>
      <c r="D76" s="44" t="s">
        <v>110</v>
      </c>
      <c r="E76" s="54">
        <f aca="true" t="shared" si="9" ref="E76:F78">E77</f>
        <v>50</v>
      </c>
      <c r="F76" s="54">
        <f t="shared" si="9"/>
        <v>50</v>
      </c>
      <c r="G76" s="51">
        <f t="shared" si="8"/>
        <v>1</v>
      </c>
    </row>
    <row r="77" spans="1:7" s="111" customFormat="1" ht="42.75" customHeight="1" outlineLevel="1">
      <c r="A77" s="43" t="s">
        <v>252</v>
      </c>
      <c r="B77" s="44" t="s">
        <v>153</v>
      </c>
      <c r="C77" s="44" t="s">
        <v>157</v>
      </c>
      <c r="D77" s="44" t="s">
        <v>110</v>
      </c>
      <c r="E77" s="54">
        <f t="shared" si="9"/>
        <v>50</v>
      </c>
      <c r="F77" s="54">
        <f t="shared" si="9"/>
        <v>50</v>
      </c>
      <c r="G77" s="51">
        <f t="shared" si="8"/>
        <v>1</v>
      </c>
    </row>
    <row r="78" spans="1:7" s="111" customFormat="1" ht="79.5" customHeight="1" outlineLevel="1">
      <c r="A78" s="43" t="s">
        <v>288</v>
      </c>
      <c r="B78" s="44" t="s">
        <v>153</v>
      </c>
      <c r="C78" s="44" t="s">
        <v>191</v>
      </c>
      <c r="D78" s="44" t="s">
        <v>110</v>
      </c>
      <c r="E78" s="54">
        <f t="shared" si="9"/>
        <v>50</v>
      </c>
      <c r="F78" s="54">
        <f t="shared" si="9"/>
        <v>50</v>
      </c>
      <c r="G78" s="51">
        <f t="shared" si="8"/>
        <v>1</v>
      </c>
    </row>
    <row r="79" spans="1:7" s="111" customFormat="1" ht="56.25">
      <c r="A79" s="43" t="s">
        <v>253</v>
      </c>
      <c r="B79" s="44" t="s">
        <v>153</v>
      </c>
      <c r="C79" s="44" t="s">
        <v>289</v>
      </c>
      <c r="D79" s="44" t="s">
        <v>110</v>
      </c>
      <c r="E79" s="54">
        <f>E81</f>
        <v>50</v>
      </c>
      <c r="F79" s="54">
        <f>F81</f>
        <v>50</v>
      </c>
      <c r="G79" s="51">
        <f t="shared" si="8"/>
        <v>1</v>
      </c>
    </row>
    <row r="80" spans="1:7" s="111" customFormat="1" ht="37.5">
      <c r="A80" s="43" t="s">
        <v>122</v>
      </c>
      <c r="B80" s="44" t="s">
        <v>153</v>
      </c>
      <c r="C80" s="44" t="s">
        <v>289</v>
      </c>
      <c r="D80" s="44" t="s">
        <v>123</v>
      </c>
      <c r="E80" s="54">
        <f>E81</f>
        <v>50</v>
      </c>
      <c r="F80" s="54">
        <f>F81</f>
        <v>50</v>
      </c>
      <c r="G80" s="51">
        <f t="shared" si="8"/>
        <v>1</v>
      </c>
    </row>
    <row r="81" spans="1:7" s="111" customFormat="1" ht="37.5">
      <c r="A81" s="43" t="s">
        <v>124</v>
      </c>
      <c r="B81" s="44" t="s">
        <v>153</v>
      </c>
      <c r="C81" s="44" t="s">
        <v>289</v>
      </c>
      <c r="D81" s="44" t="s">
        <v>125</v>
      </c>
      <c r="E81" s="54">
        <v>50</v>
      </c>
      <c r="F81" s="54">
        <v>50</v>
      </c>
      <c r="G81" s="51">
        <f t="shared" si="8"/>
        <v>1</v>
      </c>
    </row>
    <row r="82" spans="1:7" s="111" customFormat="1" ht="19.5">
      <c r="A82" s="126" t="s">
        <v>158</v>
      </c>
      <c r="B82" s="127" t="s">
        <v>159</v>
      </c>
      <c r="C82" s="127" t="s">
        <v>109</v>
      </c>
      <c r="D82" s="127" t="s">
        <v>110</v>
      </c>
      <c r="E82" s="128">
        <f>E83</f>
        <v>3173.261</v>
      </c>
      <c r="F82" s="128">
        <f>F83</f>
        <v>3117.523</v>
      </c>
      <c r="G82" s="125">
        <f t="shared" si="8"/>
        <v>0.9824351038253709</v>
      </c>
    </row>
    <row r="83" spans="1:7" s="111" customFormat="1" ht="22.5" customHeight="1">
      <c r="A83" s="43" t="s">
        <v>160</v>
      </c>
      <c r="B83" s="44" t="s">
        <v>161</v>
      </c>
      <c r="C83" s="44" t="s">
        <v>109</v>
      </c>
      <c r="D83" s="44" t="s">
        <v>110</v>
      </c>
      <c r="E83" s="54">
        <f>E84+E90</f>
        <v>3173.261</v>
      </c>
      <c r="F83" s="54">
        <f>F84+F90</f>
        <v>3117.523</v>
      </c>
      <c r="G83" s="51">
        <f t="shared" si="8"/>
        <v>0.9824351038253709</v>
      </c>
    </row>
    <row r="84" spans="1:19" s="111" customFormat="1" ht="41.25" customHeight="1">
      <c r="A84" s="43" t="s">
        <v>247</v>
      </c>
      <c r="B84" s="44" t="s">
        <v>161</v>
      </c>
      <c r="C84" s="44" t="s">
        <v>115</v>
      </c>
      <c r="D84" s="44" t="s">
        <v>110</v>
      </c>
      <c r="E84" s="54">
        <f>E86</f>
        <v>1188.811</v>
      </c>
      <c r="F84" s="54">
        <f>F86</f>
        <v>1173.222</v>
      </c>
      <c r="G84" s="51">
        <f t="shared" si="8"/>
        <v>0.9868868979173309</v>
      </c>
      <c r="S84" s="115"/>
    </row>
    <row r="85" spans="1:19" s="111" customFormat="1" ht="24.75" customHeight="1">
      <c r="A85" s="43" t="s">
        <v>276</v>
      </c>
      <c r="B85" s="44" t="s">
        <v>161</v>
      </c>
      <c r="C85" s="44" t="s">
        <v>277</v>
      </c>
      <c r="D85" s="44" t="s">
        <v>110</v>
      </c>
      <c r="E85" s="54"/>
      <c r="F85" s="54"/>
      <c r="G85" s="51"/>
      <c r="S85" s="115"/>
    </row>
    <row r="86" spans="1:19" s="111" customFormat="1" ht="24.75" customHeight="1">
      <c r="A86" s="43" t="s">
        <v>291</v>
      </c>
      <c r="B86" s="44" t="s">
        <v>161</v>
      </c>
      <c r="C86" s="44" t="s">
        <v>290</v>
      </c>
      <c r="D86" s="44" t="s">
        <v>110</v>
      </c>
      <c r="E86" s="54">
        <f aca="true" t="shared" si="10" ref="E86:F88">E87</f>
        <v>1188.811</v>
      </c>
      <c r="F86" s="54">
        <f t="shared" si="10"/>
        <v>1173.222</v>
      </c>
      <c r="G86" s="51">
        <f t="shared" si="8"/>
        <v>0.9868868979173309</v>
      </c>
      <c r="S86" s="116"/>
    </row>
    <row r="87" spans="1:19" s="111" customFormat="1" ht="48.75" customHeight="1">
      <c r="A87" s="43" t="s">
        <v>293</v>
      </c>
      <c r="B87" s="44" t="s">
        <v>161</v>
      </c>
      <c r="C87" s="44" t="s">
        <v>292</v>
      </c>
      <c r="D87" s="44" t="s">
        <v>110</v>
      </c>
      <c r="E87" s="54">
        <f t="shared" si="10"/>
        <v>1188.811</v>
      </c>
      <c r="F87" s="54">
        <f t="shared" si="10"/>
        <v>1173.222</v>
      </c>
      <c r="G87" s="51">
        <f t="shared" si="8"/>
        <v>0.9868868979173309</v>
      </c>
      <c r="S87" s="117"/>
    </row>
    <row r="88" spans="1:19" s="111" customFormat="1" ht="48.75" customHeight="1">
      <c r="A88" s="43" t="s">
        <v>162</v>
      </c>
      <c r="B88" s="44" t="s">
        <v>161</v>
      </c>
      <c r="C88" s="44" t="s">
        <v>292</v>
      </c>
      <c r="D88" s="44" t="s">
        <v>163</v>
      </c>
      <c r="E88" s="54">
        <f t="shared" si="10"/>
        <v>1188.811</v>
      </c>
      <c r="F88" s="54">
        <f t="shared" si="10"/>
        <v>1173.222</v>
      </c>
      <c r="G88" s="51">
        <f t="shared" si="8"/>
        <v>0.9868868979173309</v>
      </c>
      <c r="S88" s="117"/>
    </row>
    <row r="89" spans="1:19" s="111" customFormat="1" ht="26.25" customHeight="1">
      <c r="A89" s="43" t="s">
        <v>164</v>
      </c>
      <c r="B89" s="44" t="s">
        <v>161</v>
      </c>
      <c r="C89" s="44" t="s">
        <v>292</v>
      </c>
      <c r="D89" s="44" t="s">
        <v>165</v>
      </c>
      <c r="E89" s="54">
        <v>1188.811</v>
      </c>
      <c r="F89" s="54">
        <v>1173.222</v>
      </c>
      <c r="G89" s="51">
        <f t="shared" si="8"/>
        <v>0.9868868979173309</v>
      </c>
      <c r="S89" s="114"/>
    </row>
    <row r="90" spans="1:19" s="111" customFormat="1" ht="61.5" customHeight="1">
      <c r="A90" s="113" t="s">
        <v>294</v>
      </c>
      <c r="B90" s="44" t="s">
        <v>161</v>
      </c>
      <c r="C90" s="44" t="s">
        <v>146</v>
      </c>
      <c r="D90" s="44" t="s">
        <v>110</v>
      </c>
      <c r="E90" s="54">
        <f aca="true" t="shared" si="11" ref="E90:F94">E91</f>
        <v>1984.45</v>
      </c>
      <c r="F90" s="54">
        <f t="shared" si="11"/>
        <v>1944.301</v>
      </c>
      <c r="G90" s="51">
        <f t="shared" si="8"/>
        <v>0.9797681977374083</v>
      </c>
      <c r="S90" s="118"/>
    </row>
    <row r="91" spans="1:19" s="111" customFormat="1" ht="42.75" customHeight="1">
      <c r="A91" s="16" t="s">
        <v>295</v>
      </c>
      <c r="B91" s="44" t="s">
        <v>161</v>
      </c>
      <c r="C91" s="44" t="s">
        <v>166</v>
      </c>
      <c r="D91" s="44" t="s">
        <v>110</v>
      </c>
      <c r="E91" s="54">
        <f t="shared" si="11"/>
        <v>1984.45</v>
      </c>
      <c r="F91" s="54">
        <f t="shared" si="11"/>
        <v>1944.301</v>
      </c>
      <c r="G91" s="51">
        <f t="shared" si="8"/>
        <v>0.9797681977374083</v>
      </c>
      <c r="S91" s="114"/>
    </row>
    <row r="92" spans="1:19" s="111" customFormat="1" ht="42.75" customHeight="1">
      <c r="A92" s="113" t="s">
        <v>296</v>
      </c>
      <c r="B92" s="44" t="s">
        <v>161</v>
      </c>
      <c r="C92" s="44" t="s">
        <v>167</v>
      </c>
      <c r="D92" s="44" t="s">
        <v>110</v>
      </c>
      <c r="E92" s="54">
        <f t="shared" si="11"/>
        <v>1984.45</v>
      </c>
      <c r="F92" s="54">
        <f t="shared" si="11"/>
        <v>1944.301</v>
      </c>
      <c r="G92" s="51">
        <f t="shared" si="8"/>
        <v>0.9797681977374083</v>
      </c>
      <c r="S92" s="114"/>
    </row>
    <row r="93" spans="1:7" s="111" customFormat="1" ht="42" customHeight="1">
      <c r="A93" s="43" t="s">
        <v>133</v>
      </c>
      <c r="B93" s="44" t="s">
        <v>161</v>
      </c>
      <c r="C93" s="44" t="s">
        <v>168</v>
      </c>
      <c r="D93" s="44" t="s">
        <v>110</v>
      </c>
      <c r="E93" s="54">
        <f t="shared" si="11"/>
        <v>1984.45</v>
      </c>
      <c r="F93" s="54">
        <f t="shared" si="11"/>
        <v>1944.301</v>
      </c>
      <c r="G93" s="51">
        <f t="shared" si="8"/>
        <v>0.9797681977374083</v>
      </c>
    </row>
    <row r="94" spans="1:7" s="111" customFormat="1" ht="37.5">
      <c r="A94" s="16" t="s">
        <v>162</v>
      </c>
      <c r="B94" s="44" t="s">
        <v>161</v>
      </c>
      <c r="C94" s="44" t="s">
        <v>168</v>
      </c>
      <c r="D94" s="44" t="s">
        <v>163</v>
      </c>
      <c r="E94" s="54">
        <f t="shared" si="11"/>
        <v>1984.45</v>
      </c>
      <c r="F94" s="54">
        <f t="shared" si="11"/>
        <v>1944.301</v>
      </c>
      <c r="G94" s="51">
        <f t="shared" si="8"/>
        <v>0.9797681977374083</v>
      </c>
    </row>
    <row r="95" spans="1:7" s="111" customFormat="1" ht="19.5">
      <c r="A95" s="43" t="s">
        <v>164</v>
      </c>
      <c r="B95" s="44" t="s">
        <v>161</v>
      </c>
      <c r="C95" s="44" t="s">
        <v>168</v>
      </c>
      <c r="D95" s="44" t="s">
        <v>165</v>
      </c>
      <c r="E95" s="54">
        <v>1984.45</v>
      </c>
      <c r="F95" s="54">
        <v>1944.301</v>
      </c>
      <c r="G95" s="51">
        <f t="shared" si="8"/>
        <v>0.9797681977374083</v>
      </c>
    </row>
    <row r="96" spans="1:7" s="111" customFormat="1" ht="19.5">
      <c r="A96" s="126" t="s">
        <v>169</v>
      </c>
      <c r="B96" s="127" t="s">
        <v>170</v>
      </c>
      <c r="C96" s="127" t="s">
        <v>109</v>
      </c>
      <c r="D96" s="127" t="s">
        <v>110</v>
      </c>
      <c r="E96" s="128">
        <f aca="true" t="shared" si="12" ref="E96:F102">E97</f>
        <v>229.281</v>
      </c>
      <c r="F96" s="128">
        <f t="shared" si="12"/>
        <v>202.972</v>
      </c>
      <c r="G96" s="125">
        <f t="shared" si="8"/>
        <v>0.8852543385627244</v>
      </c>
    </row>
    <row r="97" spans="1:7" s="111" customFormat="1" ht="19.5">
      <c r="A97" s="43" t="s">
        <v>171</v>
      </c>
      <c r="B97" s="44" t="s">
        <v>172</v>
      </c>
      <c r="C97" s="44" t="s">
        <v>109</v>
      </c>
      <c r="D97" s="44" t="s">
        <v>110</v>
      </c>
      <c r="E97" s="54">
        <f t="shared" si="12"/>
        <v>229.281</v>
      </c>
      <c r="F97" s="54">
        <f t="shared" si="12"/>
        <v>202.972</v>
      </c>
      <c r="G97" s="51">
        <f t="shared" si="8"/>
        <v>0.8852543385627244</v>
      </c>
    </row>
    <row r="98" spans="1:7" s="111" customFormat="1" ht="64.5" customHeight="1">
      <c r="A98" s="120" t="s">
        <v>297</v>
      </c>
      <c r="B98" s="44" t="s">
        <v>172</v>
      </c>
      <c r="C98" s="121" t="s">
        <v>146</v>
      </c>
      <c r="D98" s="44" t="s">
        <v>110</v>
      </c>
      <c r="E98" s="54">
        <f>E100</f>
        <v>229.281</v>
      </c>
      <c r="F98" s="54">
        <f>F100</f>
        <v>202.972</v>
      </c>
      <c r="G98" s="51">
        <f t="shared" si="8"/>
        <v>0.8852543385627244</v>
      </c>
    </row>
    <row r="99" spans="1:7" s="111" customFormat="1" ht="31.5" customHeight="1">
      <c r="A99" s="119" t="s">
        <v>258</v>
      </c>
      <c r="B99" s="44" t="s">
        <v>172</v>
      </c>
      <c r="C99" s="121" t="s">
        <v>259</v>
      </c>
      <c r="D99" s="44" t="s">
        <v>110</v>
      </c>
      <c r="E99" s="54"/>
      <c r="F99" s="54"/>
      <c r="G99" s="51"/>
    </row>
    <row r="100" spans="1:7" s="111" customFormat="1" ht="31.5" customHeight="1">
      <c r="A100" s="46" t="s">
        <v>298</v>
      </c>
      <c r="B100" s="44" t="s">
        <v>172</v>
      </c>
      <c r="C100" s="121" t="s">
        <v>261</v>
      </c>
      <c r="D100" s="44" t="s">
        <v>110</v>
      </c>
      <c r="E100" s="54">
        <f t="shared" si="12"/>
        <v>229.281</v>
      </c>
      <c r="F100" s="54">
        <f t="shared" si="12"/>
        <v>202.972</v>
      </c>
      <c r="G100" s="51">
        <f t="shared" si="8"/>
        <v>0.8852543385627244</v>
      </c>
    </row>
    <row r="101" spans="1:7" s="111" customFormat="1" ht="43.5" customHeight="1">
      <c r="A101" s="43" t="s">
        <v>299</v>
      </c>
      <c r="B101" s="44" t="s">
        <v>172</v>
      </c>
      <c r="C101" s="121" t="s">
        <v>300</v>
      </c>
      <c r="D101" s="44" t="s">
        <v>110</v>
      </c>
      <c r="E101" s="54">
        <f t="shared" si="12"/>
        <v>229.281</v>
      </c>
      <c r="F101" s="54">
        <f t="shared" si="12"/>
        <v>202.972</v>
      </c>
      <c r="G101" s="51">
        <f t="shared" si="8"/>
        <v>0.8852543385627244</v>
      </c>
    </row>
    <row r="102" spans="1:7" s="111" customFormat="1" ht="37.5">
      <c r="A102" s="43" t="s">
        <v>122</v>
      </c>
      <c r="B102" s="44" t="s">
        <v>172</v>
      </c>
      <c r="C102" s="121" t="s">
        <v>300</v>
      </c>
      <c r="D102" s="44" t="s">
        <v>123</v>
      </c>
      <c r="E102" s="54">
        <f t="shared" si="12"/>
        <v>229.281</v>
      </c>
      <c r="F102" s="54">
        <f t="shared" si="12"/>
        <v>202.972</v>
      </c>
      <c r="G102" s="51">
        <f t="shared" si="8"/>
        <v>0.8852543385627244</v>
      </c>
    </row>
    <row r="103" spans="1:7" s="111" customFormat="1" ht="37.5">
      <c r="A103" s="43" t="s">
        <v>124</v>
      </c>
      <c r="B103" s="44" t="s">
        <v>172</v>
      </c>
      <c r="C103" s="121" t="s">
        <v>300</v>
      </c>
      <c r="D103" s="44" t="s">
        <v>125</v>
      </c>
      <c r="E103" s="54">
        <v>229.281</v>
      </c>
      <c r="F103" s="54">
        <v>202.972</v>
      </c>
      <c r="G103" s="51">
        <f t="shared" si="8"/>
        <v>0.8852543385627244</v>
      </c>
    </row>
    <row r="104" spans="1:7" ht="25.5" customHeight="1">
      <c r="A104" s="122" t="s">
        <v>173</v>
      </c>
      <c r="B104" s="123"/>
      <c r="C104" s="123"/>
      <c r="D104" s="123"/>
      <c r="E104" s="124">
        <f>E10+E43+E52+E60+E68+E82+E96</f>
        <v>9909.204000000002</v>
      </c>
      <c r="F104" s="124">
        <f>F10+F43+F52+F60+F68+F82+F96</f>
        <v>9492.095</v>
      </c>
      <c r="G104" s="125">
        <f t="shared" si="8"/>
        <v>0.9579069115945134</v>
      </c>
    </row>
    <row r="106" spans="1:4" ht="18.75">
      <c r="A106" s="36"/>
      <c r="B106" s="36"/>
      <c r="C106" s="36"/>
      <c r="D106" s="36"/>
    </row>
    <row r="107" spans="1:4" ht="18.75">
      <c r="A107" s="36"/>
      <c r="B107" s="36"/>
      <c r="C107" s="36"/>
      <c r="D107" s="36"/>
    </row>
    <row r="108" spans="1:4" ht="18.75">
      <c r="A108" s="36"/>
      <c r="B108" s="36"/>
      <c r="C108" s="36"/>
      <c r="D108" s="36"/>
    </row>
    <row r="109" spans="1:4" ht="18.75">
      <c r="A109" s="36"/>
      <c r="B109" s="36"/>
      <c r="C109" s="36"/>
      <c r="D109" s="36"/>
    </row>
    <row r="110" spans="1:4" ht="18.75">
      <c r="A110" s="36"/>
      <c r="B110" s="36"/>
      <c r="C110" s="36"/>
      <c r="D110" s="36"/>
    </row>
    <row r="111" spans="1:4" ht="18.75">
      <c r="A111" s="36"/>
      <c r="B111" s="36"/>
      <c r="C111" s="36"/>
      <c r="D111" s="36"/>
    </row>
    <row r="112" spans="1:4" ht="18.75">
      <c r="A112" s="36"/>
      <c r="B112" s="36"/>
      <c r="C112" s="36"/>
      <c r="D112" s="36"/>
    </row>
    <row r="113" spans="1:4" ht="18.75">
      <c r="A113" s="36"/>
      <c r="B113" s="36"/>
      <c r="C113" s="36"/>
      <c r="D113" s="36"/>
    </row>
    <row r="114" spans="1:4" ht="18.75">
      <c r="A114" s="36"/>
      <c r="B114" s="36"/>
      <c r="C114" s="36"/>
      <c r="D114" s="36"/>
    </row>
    <row r="115" spans="1:4" ht="18.75">
      <c r="A115" s="36"/>
      <c r="B115" s="36"/>
      <c r="C115" s="36"/>
      <c r="D115" s="36"/>
    </row>
    <row r="116" spans="1:4" ht="18.75">
      <c r="A116" s="36"/>
      <c r="B116" s="36"/>
      <c r="C116" s="36"/>
      <c r="D116" s="36"/>
    </row>
    <row r="117" spans="1:4" ht="18.75">
      <c r="A117" s="36"/>
      <c r="B117" s="36"/>
      <c r="C117" s="36"/>
      <c r="D117" s="36"/>
    </row>
    <row r="118" spans="1:4" ht="18.75">
      <c r="A118" s="36"/>
      <c r="B118" s="36"/>
      <c r="C118" s="36"/>
      <c r="D118" s="36"/>
    </row>
    <row r="119" spans="1:4" ht="18.75">
      <c r="A119" s="36"/>
      <c r="B119" s="36"/>
      <c r="C119" s="36"/>
      <c r="D119" s="36"/>
    </row>
    <row r="120" spans="1:11" s="33" customFormat="1" ht="18.75">
      <c r="A120" s="36"/>
      <c r="B120" s="36"/>
      <c r="C120" s="36"/>
      <c r="D120" s="36"/>
      <c r="F120" s="31"/>
      <c r="G120" s="31"/>
      <c r="H120" s="31"/>
      <c r="I120" s="31"/>
      <c r="J120" s="31"/>
      <c r="K120" s="31"/>
    </row>
    <row r="121" spans="1:11" s="33" customFormat="1" ht="18.75">
      <c r="A121" s="36"/>
      <c r="B121" s="36"/>
      <c r="C121" s="36"/>
      <c r="D121" s="36"/>
      <c r="F121" s="31"/>
      <c r="G121" s="31"/>
      <c r="H121" s="31"/>
      <c r="I121" s="31"/>
      <c r="J121" s="31"/>
      <c r="K121" s="31"/>
    </row>
    <row r="122" spans="1:11" s="33" customFormat="1" ht="18.75">
      <c r="A122" s="36"/>
      <c r="B122" s="36"/>
      <c r="C122" s="36"/>
      <c r="D122" s="36"/>
      <c r="F122" s="31"/>
      <c r="G122" s="31"/>
      <c r="H122" s="31"/>
      <c r="I122" s="31"/>
      <c r="J122" s="31"/>
      <c r="K122" s="31"/>
    </row>
    <row r="123" spans="1:11" s="33" customFormat="1" ht="18.75">
      <c r="A123" s="36"/>
      <c r="B123" s="36"/>
      <c r="C123" s="36"/>
      <c r="D123" s="36"/>
      <c r="F123" s="31"/>
      <c r="G123" s="31"/>
      <c r="H123" s="31"/>
      <c r="I123" s="31"/>
      <c r="J123" s="31"/>
      <c r="K123" s="31"/>
    </row>
    <row r="124" spans="1:11" s="33" customFormat="1" ht="18.75">
      <c r="A124" s="36"/>
      <c r="B124" s="36"/>
      <c r="C124" s="36"/>
      <c r="D124" s="36"/>
      <c r="F124" s="31"/>
      <c r="G124" s="31"/>
      <c r="H124" s="31"/>
      <c r="I124" s="31"/>
      <c r="J124" s="31"/>
      <c r="K124" s="31"/>
    </row>
    <row r="125" spans="1:11" s="33" customFormat="1" ht="18.75">
      <c r="A125" s="36"/>
      <c r="B125" s="36"/>
      <c r="C125" s="36"/>
      <c r="D125" s="36"/>
      <c r="F125" s="31"/>
      <c r="G125" s="31"/>
      <c r="H125" s="31"/>
      <c r="I125" s="31"/>
      <c r="J125" s="31"/>
      <c r="K125" s="31"/>
    </row>
    <row r="126" spans="1:11" s="33" customFormat="1" ht="18.75">
      <c r="A126" s="36"/>
      <c r="B126" s="36"/>
      <c r="C126" s="36"/>
      <c r="D126" s="36"/>
      <c r="F126" s="31"/>
      <c r="G126" s="31"/>
      <c r="H126" s="31"/>
      <c r="I126" s="31"/>
      <c r="J126" s="31"/>
      <c r="K126" s="31"/>
    </row>
    <row r="127" spans="1:11" s="33" customFormat="1" ht="18.75">
      <c r="A127" s="36"/>
      <c r="B127" s="36"/>
      <c r="C127" s="36"/>
      <c r="D127" s="36"/>
      <c r="F127" s="31"/>
      <c r="G127" s="31"/>
      <c r="H127" s="31"/>
      <c r="I127" s="31"/>
      <c r="J127" s="31"/>
      <c r="K127" s="31"/>
    </row>
    <row r="128" spans="1:11" s="33" customFormat="1" ht="18.75">
      <c r="A128" s="36"/>
      <c r="B128" s="36"/>
      <c r="C128" s="36"/>
      <c r="D128" s="36"/>
      <c r="F128" s="31"/>
      <c r="G128" s="31"/>
      <c r="H128" s="31"/>
      <c r="I128" s="31"/>
      <c r="J128" s="31"/>
      <c r="K128" s="31"/>
    </row>
    <row r="129" spans="1:11" s="33" customFormat="1" ht="18.75">
      <c r="A129" s="36"/>
      <c r="B129" s="36"/>
      <c r="C129" s="36"/>
      <c r="D129" s="36"/>
      <c r="F129" s="31"/>
      <c r="G129" s="31"/>
      <c r="H129" s="31"/>
      <c r="I129" s="31"/>
      <c r="J129" s="31"/>
      <c r="K129" s="31"/>
    </row>
    <row r="130" spans="1:11" s="33" customFormat="1" ht="18.75">
      <c r="A130" s="36"/>
      <c r="B130" s="36"/>
      <c r="C130" s="36"/>
      <c r="D130" s="36"/>
      <c r="F130" s="31"/>
      <c r="G130" s="31"/>
      <c r="H130" s="31"/>
      <c r="I130" s="31"/>
      <c r="J130" s="31"/>
      <c r="K130" s="31"/>
    </row>
    <row r="131" spans="1:11" s="33" customFormat="1" ht="18.75">
      <c r="A131" s="36"/>
      <c r="B131" s="36"/>
      <c r="C131" s="36"/>
      <c r="D131" s="36"/>
      <c r="F131" s="31"/>
      <c r="G131" s="31"/>
      <c r="H131" s="31"/>
      <c r="I131" s="31"/>
      <c r="J131" s="31"/>
      <c r="K131" s="31"/>
    </row>
    <row r="132" spans="1:11" s="33" customFormat="1" ht="18.75">
      <c r="A132" s="36"/>
      <c r="B132" s="36"/>
      <c r="C132" s="36"/>
      <c r="D132" s="36"/>
      <c r="F132" s="31"/>
      <c r="G132" s="31"/>
      <c r="H132" s="31"/>
      <c r="I132" s="31"/>
      <c r="J132" s="31"/>
      <c r="K132" s="31"/>
    </row>
    <row r="133" spans="1:11" s="33" customFormat="1" ht="18.75">
      <c r="A133" s="36"/>
      <c r="B133" s="36"/>
      <c r="C133" s="36"/>
      <c r="D133" s="36"/>
      <c r="F133" s="31"/>
      <c r="G133" s="31"/>
      <c r="H133" s="31"/>
      <c r="I133" s="31"/>
      <c r="J133" s="31"/>
      <c r="K133" s="31"/>
    </row>
    <row r="134" spans="1:11" s="33" customFormat="1" ht="18.75">
      <c r="A134" s="36"/>
      <c r="B134" s="36"/>
      <c r="C134" s="36"/>
      <c r="D134" s="36"/>
      <c r="F134" s="31"/>
      <c r="G134" s="31"/>
      <c r="H134" s="31"/>
      <c r="I134" s="31"/>
      <c r="J134" s="31"/>
      <c r="K134" s="31"/>
    </row>
    <row r="135" spans="1:11" s="33" customFormat="1" ht="18.75">
      <c r="A135" s="36"/>
      <c r="B135" s="36"/>
      <c r="C135" s="36"/>
      <c r="D135" s="36"/>
      <c r="F135" s="31"/>
      <c r="G135" s="31"/>
      <c r="H135" s="31"/>
      <c r="I135" s="31"/>
      <c r="J135" s="31"/>
      <c r="K135" s="31"/>
    </row>
    <row r="136" spans="1:11" s="33" customFormat="1" ht="18.75">
      <c r="A136" s="36"/>
      <c r="B136" s="36"/>
      <c r="C136" s="36"/>
      <c r="D136" s="36"/>
      <c r="F136" s="31"/>
      <c r="G136" s="31"/>
      <c r="H136" s="31"/>
      <c r="I136" s="31"/>
      <c r="J136" s="31"/>
      <c r="K136" s="31"/>
    </row>
    <row r="137" spans="1:11" s="33" customFormat="1" ht="18.75">
      <c r="A137" s="36"/>
      <c r="B137" s="36"/>
      <c r="C137" s="36"/>
      <c r="D137" s="36"/>
      <c r="F137" s="31"/>
      <c r="G137" s="31"/>
      <c r="H137" s="31"/>
      <c r="I137" s="31"/>
      <c r="J137" s="31"/>
      <c r="K137" s="31"/>
    </row>
    <row r="138" spans="1:11" s="33" customFormat="1" ht="18.75">
      <c r="A138" s="36"/>
      <c r="B138" s="36"/>
      <c r="C138" s="36"/>
      <c r="D138" s="36"/>
      <c r="F138" s="31"/>
      <c r="G138" s="31"/>
      <c r="H138" s="31"/>
      <c r="I138" s="31"/>
      <c r="J138" s="31"/>
      <c r="K138" s="31"/>
    </row>
    <row r="139" spans="1:11" s="33" customFormat="1" ht="18.75">
      <c r="A139" s="36"/>
      <c r="B139" s="36"/>
      <c r="C139" s="36"/>
      <c r="D139" s="36"/>
      <c r="F139" s="31"/>
      <c r="G139" s="31"/>
      <c r="H139" s="31"/>
      <c r="I139" s="31"/>
      <c r="J139" s="31"/>
      <c r="K139" s="31"/>
    </row>
    <row r="140" spans="1:11" s="33" customFormat="1" ht="18.75">
      <c r="A140" s="36"/>
      <c r="B140" s="36"/>
      <c r="C140" s="36"/>
      <c r="D140" s="36"/>
      <c r="F140" s="31"/>
      <c r="G140" s="31"/>
      <c r="H140" s="31"/>
      <c r="I140" s="31"/>
      <c r="J140" s="31"/>
      <c r="K140" s="31"/>
    </row>
    <row r="141" spans="1:11" s="33" customFormat="1" ht="18.75">
      <c r="A141" s="36"/>
      <c r="B141" s="36"/>
      <c r="C141" s="36"/>
      <c r="D141" s="36"/>
      <c r="F141" s="31"/>
      <c r="G141" s="31"/>
      <c r="H141" s="31"/>
      <c r="I141" s="31"/>
      <c r="J141" s="31"/>
      <c r="K141" s="31"/>
    </row>
    <row r="142" spans="1:11" s="33" customFormat="1" ht="18.75">
      <c r="A142" s="36"/>
      <c r="B142" s="36"/>
      <c r="C142" s="36"/>
      <c r="D142" s="36"/>
      <c r="F142" s="31"/>
      <c r="G142" s="31"/>
      <c r="H142" s="31"/>
      <c r="I142" s="31"/>
      <c r="J142" s="31"/>
      <c r="K142" s="31"/>
    </row>
    <row r="143" spans="1:11" s="33" customFormat="1" ht="18.75">
      <c r="A143" s="36"/>
      <c r="B143" s="36"/>
      <c r="C143" s="36"/>
      <c r="D143" s="36"/>
      <c r="F143" s="31"/>
      <c r="G143" s="31"/>
      <c r="H143" s="31"/>
      <c r="I143" s="31"/>
      <c r="J143" s="31"/>
      <c r="K143" s="31"/>
    </row>
    <row r="144" spans="1:11" s="33" customFormat="1" ht="18.75">
      <c r="A144" s="36"/>
      <c r="B144" s="36"/>
      <c r="C144" s="36"/>
      <c r="D144" s="36"/>
      <c r="F144" s="31"/>
      <c r="G144" s="31"/>
      <c r="H144" s="31"/>
      <c r="I144" s="31"/>
      <c r="J144" s="31"/>
      <c r="K144" s="31"/>
    </row>
    <row r="145" spans="1:11" s="33" customFormat="1" ht="18.75">
      <c r="A145" s="36"/>
      <c r="B145" s="36"/>
      <c r="C145" s="36"/>
      <c r="D145" s="36"/>
      <c r="F145" s="31"/>
      <c r="G145" s="31"/>
      <c r="H145" s="31"/>
      <c r="I145" s="31"/>
      <c r="J145" s="31"/>
      <c r="K145" s="31"/>
    </row>
    <row r="146" spans="1:11" s="33" customFormat="1" ht="18.75">
      <c r="A146" s="36"/>
      <c r="B146" s="36"/>
      <c r="C146" s="36"/>
      <c r="D146" s="36"/>
      <c r="F146" s="31"/>
      <c r="G146" s="31"/>
      <c r="H146" s="31"/>
      <c r="I146" s="31"/>
      <c r="J146" s="31"/>
      <c r="K146" s="31"/>
    </row>
    <row r="147" spans="1:11" s="33" customFormat="1" ht="18.75">
      <c r="A147" s="36"/>
      <c r="B147" s="36"/>
      <c r="C147" s="36"/>
      <c r="D147" s="36"/>
      <c r="F147" s="31"/>
      <c r="G147" s="31"/>
      <c r="H147" s="31"/>
      <c r="I147" s="31"/>
      <c r="J147" s="31"/>
      <c r="K147" s="31"/>
    </row>
    <row r="148" spans="1:11" s="33" customFormat="1" ht="18.75">
      <c r="A148" s="36"/>
      <c r="B148" s="36"/>
      <c r="C148" s="36"/>
      <c r="D148" s="36"/>
      <c r="F148" s="31"/>
      <c r="G148" s="31"/>
      <c r="H148" s="31"/>
      <c r="I148" s="31"/>
      <c r="J148" s="31"/>
      <c r="K148" s="31"/>
    </row>
    <row r="149" spans="1:11" s="33" customFormat="1" ht="18.75">
      <c r="A149" s="36"/>
      <c r="B149" s="36"/>
      <c r="C149" s="36"/>
      <c r="D149" s="36"/>
      <c r="F149" s="31"/>
      <c r="G149" s="31"/>
      <c r="H149" s="31"/>
      <c r="I149" s="31"/>
      <c r="J149" s="31"/>
      <c r="K149" s="31"/>
    </row>
    <row r="150" spans="1:11" s="33" customFormat="1" ht="18.75">
      <c r="A150" s="36"/>
      <c r="B150" s="36"/>
      <c r="C150" s="36"/>
      <c r="D150" s="36"/>
      <c r="F150" s="31"/>
      <c r="G150" s="31"/>
      <c r="H150" s="31"/>
      <c r="I150" s="31"/>
      <c r="J150" s="31"/>
      <c r="K150" s="31"/>
    </row>
    <row r="151" spans="1:11" s="33" customFormat="1" ht="18.75">
      <c r="A151" s="36"/>
      <c r="B151" s="36"/>
      <c r="C151" s="36"/>
      <c r="D151" s="36"/>
      <c r="F151" s="31"/>
      <c r="G151" s="31"/>
      <c r="H151" s="31"/>
      <c r="I151" s="31"/>
      <c r="J151" s="31"/>
      <c r="K151" s="31"/>
    </row>
    <row r="152" spans="1:11" s="33" customFormat="1" ht="18.75">
      <c r="A152" s="36"/>
      <c r="B152" s="36"/>
      <c r="C152" s="36"/>
      <c r="D152" s="36"/>
      <c r="F152" s="31"/>
      <c r="G152" s="31"/>
      <c r="H152" s="31"/>
      <c r="I152" s="31"/>
      <c r="J152" s="31"/>
      <c r="K152" s="31"/>
    </row>
    <row r="153" spans="1:11" s="33" customFormat="1" ht="18.75">
      <c r="A153" s="36"/>
      <c r="B153" s="36"/>
      <c r="C153" s="36"/>
      <c r="D153" s="36"/>
      <c r="F153" s="31"/>
      <c r="G153" s="31"/>
      <c r="H153" s="31"/>
      <c r="I153" s="31"/>
      <c r="J153" s="31"/>
      <c r="K153" s="31"/>
    </row>
    <row r="154" spans="1:11" s="33" customFormat="1" ht="18.75">
      <c r="A154" s="36"/>
      <c r="B154" s="36"/>
      <c r="C154" s="36"/>
      <c r="D154" s="36"/>
      <c r="F154" s="31"/>
      <c r="G154" s="31"/>
      <c r="H154" s="31"/>
      <c r="I154" s="31"/>
      <c r="J154" s="31"/>
      <c r="K154" s="31"/>
    </row>
    <row r="155" spans="1:11" s="33" customFormat="1" ht="18.75">
      <c r="A155" s="36"/>
      <c r="B155" s="36"/>
      <c r="C155" s="36"/>
      <c r="D155" s="36"/>
      <c r="F155" s="31"/>
      <c r="G155" s="31"/>
      <c r="H155" s="31"/>
      <c r="I155" s="31"/>
      <c r="J155" s="31"/>
      <c r="K155" s="31"/>
    </row>
    <row r="156" spans="1:11" s="33" customFormat="1" ht="18.75">
      <c r="A156" s="36"/>
      <c r="B156" s="36"/>
      <c r="C156" s="36"/>
      <c r="D156" s="36"/>
      <c r="F156" s="31"/>
      <c r="G156" s="31"/>
      <c r="H156" s="31"/>
      <c r="I156" s="31"/>
      <c r="J156" s="31"/>
      <c r="K156" s="31"/>
    </row>
    <row r="157" spans="1:11" s="33" customFormat="1" ht="18.75">
      <c r="A157" s="36"/>
      <c r="B157" s="36"/>
      <c r="C157" s="36"/>
      <c r="D157" s="36"/>
      <c r="F157" s="31"/>
      <c r="G157" s="31"/>
      <c r="H157" s="31"/>
      <c r="I157" s="31"/>
      <c r="J157" s="31"/>
      <c r="K157" s="31"/>
    </row>
    <row r="158" spans="1:11" s="33" customFormat="1" ht="18.75">
      <c r="A158" s="36"/>
      <c r="B158" s="36"/>
      <c r="C158" s="36"/>
      <c r="D158" s="36"/>
      <c r="F158" s="31"/>
      <c r="G158" s="31"/>
      <c r="H158" s="31"/>
      <c r="I158" s="31"/>
      <c r="J158" s="31"/>
      <c r="K158" s="31"/>
    </row>
    <row r="159" spans="1:11" s="33" customFormat="1" ht="18.75">
      <c r="A159" s="36"/>
      <c r="B159" s="36"/>
      <c r="C159" s="36"/>
      <c r="D159" s="36"/>
      <c r="F159" s="31"/>
      <c r="G159" s="31"/>
      <c r="H159" s="31"/>
      <c r="I159" s="31"/>
      <c r="J159" s="31"/>
      <c r="K159" s="31"/>
    </row>
    <row r="160" spans="1:11" s="33" customFormat="1" ht="18.75">
      <c r="A160" s="36"/>
      <c r="B160" s="36"/>
      <c r="C160" s="36"/>
      <c r="D160" s="36"/>
      <c r="F160" s="31"/>
      <c r="G160" s="31"/>
      <c r="H160" s="31"/>
      <c r="I160" s="31"/>
      <c r="J160" s="31"/>
      <c r="K160" s="31"/>
    </row>
    <row r="161" spans="1:11" s="33" customFormat="1" ht="18.75">
      <c r="A161" s="36"/>
      <c r="B161" s="36"/>
      <c r="C161" s="36"/>
      <c r="D161" s="36"/>
      <c r="F161" s="31"/>
      <c r="G161" s="31"/>
      <c r="H161" s="31"/>
      <c r="I161" s="31"/>
      <c r="J161" s="31"/>
      <c r="K161" s="31"/>
    </row>
    <row r="162" spans="1:11" s="33" customFormat="1" ht="18.75">
      <c r="A162" s="36"/>
      <c r="B162" s="36"/>
      <c r="C162" s="36"/>
      <c r="D162" s="36"/>
      <c r="F162" s="31"/>
      <c r="G162" s="31"/>
      <c r="H162" s="31"/>
      <c r="I162" s="31"/>
      <c r="J162" s="31"/>
      <c r="K162" s="31"/>
    </row>
    <row r="163" spans="1:11" s="33" customFormat="1" ht="18.75">
      <c r="A163" s="36"/>
      <c r="B163" s="36"/>
      <c r="C163" s="36"/>
      <c r="D163" s="36"/>
      <c r="F163" s="31"/>
      <c r="G163" s="31"/>
      <c r="H163" s="31"/>
      <c r="I163" s="31"/>
      <c r="J163" s="31"/>
      <c r="K163" s="31"/>
    </row>
    <row r="164" spans="1:11" s="33" customFormat="1" ht="18.75">
      <c r="A164" s="36"/>
      <c r="B164" s="36"/>
      <c r="C164" s="36"/>
      <c r="D164" s="36"/>
      <c r="F164" s="31"/>
      <c r="G164" s="31"/>
      <c r="H164" s="31"/>
      <c r="I164" s="31"/>
      <c r="J164" s="31"/>
      <c r="K164" s="31"/>
    </row>
    <row r="165" spans="1:11" s="33" customFormat="1" ht="18.75">
      <c r="A165" s="36"/>
      <c r="B165" s="36"/>
      <c r="C165" s="36"/>
      <c r="D165" s="36"/>
      <c r="F165" s="31"/>
      <c r="G165" s="31"/>
      <c r="H165" s="31"/>
      <c r="I165" s="31"/>
      <c r="J165" s="31"/>
      <c r="K165" s="31"/>
    </row>
    <row r="166" spans="1:11" s="33" customFormat="1" ht="18.75">
      <c r="A166" s="36"/>
      <c r="B166" s="36"/>
      <c r="C166" s="36"/>
      <c r="D166" s="36"/>
      <c r="F166" s="31"/>
      <c r="G166" s="31"/>
      <c r="H166" s="31"/>
      <c r="I166" s="31"/>
      <c r="J166" s="31"/>
      <c r="K166" s="31"/>
    </row>
    <row r="167" spans="1:11" s="33" customFormat="1" ht="18.75">
      <c r="A167" s="36"/>
      <c r="B167" s="36"/>
      <c r="C167" s="36"/>
      <c r="D167" s="36"/>
      <c r="F167" s="31"/>
      <c r="G167" s="31"/>
      <c r="H167" s="31"/>
      <c r="I167" s="31"/>
      <c r="J167" s="31"/>
      <c r="K167" s="31"/>
    </row>
    <row r="168" spans="1:11" s="33" customFormat="1" ht="18.75">
      <c r="A168" s="36"/>
      <c r="B168" s="36"/>
      <c r="C168" s="36"/>
      <c r="D168" s="36"/>
      <c r="F168" s="31"/>
      <c r="G168" s="31"/>
      <c r="H168" s="31"/>
      <c r="I168" s="31"/>
      <c r="J168" s="31"/>
      <c r="K168" s="31"/>
    </row>
    <row r="169" spans="1:11" s="33" customFormat="1" ht="18.75">
      <c r="A169" s="36"/>
      <c r="B169" s="36"/>
      <c r="C169" s="36"/>
      <c r="D169" s="36"/>
      <c r="F169" s="31"/>
      <c r="G169" s="31"/>
      <c r="H169" s="31"/>
      <c r="I169" s="31"/>
      <c r="J169" s="31"/>
      <c r="K169" s="31"/>
    </row>
    <row r="170" spans="1:11" s="33" customFormat="1" ht="18.75">
      <c r="A170" s="36"/>
      <c r="B170" s="36"/>
      <c r="C170" s="36"/>
      <c r="D170" s="36"/>
      <c r="F170" s="31"/>
      <c r="G170" s="31"/>
      <c r="H170" s="31"/>
      <c r="I170" s="31"/>
      <c r="J170" s="31"/>
      <c r="K170" s="31"/>
    </row>
    <row r="171" spans="1:11" s="33" customFormat="1" ht="18.75">
      <c r="A171" s="36"/>
      <c r="B171" s="36"/>
      <c r="C171" s="36"/>
      <c r="D171" s="36"/>
      <c r="F171" s="31"/>
      <c r="G171" s="31"/>
      <c r="H171" s="31"/>
      <c r="I171" s="31"/>
      <c r="J171" s="31"/>
      <c r="K171" s="31"/>
    </row>
    <row r="172" spans="1:11" s="33" customFormat="1" ht="18.75">
      <c r="A172" s="36"/>
      <c r="B172" s="36"/>
      <c r="C172" s="36"/>
      <c r="D172" s="36"/>
      <c r="F172" s="31"/>
      <c r="G172" s="31"/>
      <c r="H172" s="31"/>
      <c r="I172" s="31"/>
      <c r="J172" s="31"/>
      <c r="K172" s="31"/>
    </row>
    <row r="173" spans="1:11" s="33" customFormat="1" ht="18.75">
      <c r="A173" s="36"/>
      <c r="B173" s="36"/>
      <c r="C173" s="36"/>
      <c r="D173" s="36"/>
      <c r="F173" s="31"/>
      <c r="G173" s="31"/>
      <c r="H173" s="31"/>
      <c r="I173" s="31"/>
      <c r="J173" s="31"/>
      <c r="K173" s="31"/>
    </row>
    <row r="174" spans="1:11" s="33" customFormat="1" ht="18.75">
      <c r="A174" s="36"/>
      <c r="B174" s="36"/>
      <c r="C174" s="36"/>
      <c r="D174" s="36"/>
      <c r="F174" s="31"/>
      <c r="G174" s="31"/>
      <c r="H174" s="31"/>
      <c r="I174" s="31"/>
      <c r="J174" s="31"/>
      <c r="K174" s="31"/>
    </row>
    <row r="175" spans="1:11" s="33" customFormat="1" ht="18.75">
      <c r="A175" s="36"/>
      <c r="B175" s="36"/>
      <c r="C175" s="36"/>
      <c r="D175" s="36"/>
      <c r="F175" s="31"/>
      <c r="G175" s="31"/>
      <c r="H175" s="31"/>
      <c r="I175" s="31"/>
      <c r="J175" s="31"/>
      <c r="K175" s="31"/>
    </row>
    <row r="176" spans="1:11" s="33" customFormat="1" ht="18.75">
      <c r="A176" s="36"/>
      <c r="B176" s="36"/>
      <c r="C176" s="36"/>
      <c r="D176" s="36"/>
      <c r="F176" s="31"/>
      <c r="G176" s="31"/>
      <c r="H176" s="31"/>
      <c r="I176" s="31"/>
      <c r="J176" s="31"/>
      <c r="K176" s="31"/>
    </row>
    <row r="177" spans="1:11" s="33" customFormat="1" ht="18.75">
      <c r="A177" s="36"/>
      <c r="B177" s="36"/>
      <c r="C177" s="36"/>
      <c r="D177" s="36"/>
      <c r="F177" s="31"/>
      <c r="G177" s="31"/>
      <c r="H177" s="31"/>
      <c r="I177" s="31"/>
      <c r="J177" s="31"/>
      <c r="K177" s="31"/>
    </row>
    <row r="178" spans="1:11" s="33" customFormat="1" ht="18.75">
      <c r="A178" s="36"/>
      <c r="B178" s="36"/>
      <c r="C178" s="36"/>
      <c r="D178" s="36"/>
      <c r="F178" s="31"/>
      <c r="G178" s="31"/>
      <c r="H178" s="31"/>
      <c r="I178" s="31"/>
      <c r="J178" s="31"/>
      <c r="K178" s="31"/>
    </row>
    <row r="179" spans="1:11" s="33" customFormat="1" ht="18.75">
      <c r="A179" s="36"/>
      <c r="B179" s="36"/>
      <c r="C179" s="36"/>
      <c r="D179" s="36"/>
      <c r="F179" s="31"/>
      <c r="G179" s="31"/>
      <c r="H179" s="31"/>
      <c r="I179" s="31"/>
      <c r="J179" s="31"/>
      <c r="K179" s="31"/>
    </row>
    <row r="180" spans="1:11" s="33" customFormat="1" ht="18.75">
      <c r="A180" s="36"/>
      <c r="B180" s="36"/>
      <c r="C180" s="36"/>
      <c r="D180" s="36"/>
      <c r="F180" s="31"/>
      <c r="G180" s="31"/>
      <c r="H180" s="31"/>
      <c r="I180" s="31"/>
      <c r="J180" s="31"/>
      <c r="K180" s="31"/>
    </row>
    <row r="181" spans="1:11" s="33" customFormat="1" ht="18.75">
      <c r="A181" s="36"/>
      <c r="B181" s="36"/>
      <c r="C181" s="36"/>
      <c r="D181" s="36"/>
      <c r="F181" s="31"/>
      <c r="G181" s="31"/>
      <c r="H181" s="31"/>
      <c r="I181" s="31"/>
      <c r="J181" s="31"/>
      <c r="K181" s="31"/>
    </row>
    <row r="182" spans="1:11" s="33" customFormat="1" ht="18.75">
      <c r="A182" s="36"/>
      <c r="B182" s="36"/>
      <c r="C182" s="36"/>
      <c r="D182" s="36"/>
      <c r="F182" s="31"/>
      <c r="G182" s="31"/>
      <c r="H182" s="31"/>
      <c r="I182" s="31"/>
      <c r="J182" s="31"/>
      <c r="K182" s="31"/>
    </row>
    <row r="183" spans="1:11" s="33" customFormat="1" ht="18.75">
      <c r="A183" s="36"/>
      <c r="B183" s="36"/>
      <c r="C183" s="36"/>
      <c r="D183" s="36"/>
      <c r="F183" s="31"/>
      <c r="G183" s="31"/>
      <c r="H183" s="31"/>
      <c r="I183" s="31"/>
      <c r="J183" s="31"/>
      <c r="K183" s="31"/>
    </row>
    <row r="184" spans="1:11" s="33" customFormat="1" ht="18.75">
      <c r="A184" s="36"/>
      <c r="B184" s="36"/>
      <c r="C184" s="36"/>
      <c r="D184" s="36"/>
      <c r="F184" s="31"/>
      <c r="G184" s="31"/>
      <c r="H184" s="31"/>
      <c r="I184" s="31"/>
      <c r="J184" s="31"/>
      <c r="K184" s="31"/>
    </row>
    <row r="185" spans="1:11" s="33" customFormat="1" ht="18.75">
      <c r="A185" s="36"/>
      <c r="B185" s="36"/>
      <c r="C185" s="36"/>
      <c r="D185" s="36"/>
      <c r="F185" s="31"/>
      <c r="G185" s="31"/>
      <c r="H185" s="31"/>
      <c r="I185" s="31"/>
      <c r="J185" s="31"/>
      <c r="K185" s="31"/>
    </row>
    <row r="186" spans="1:11" s="33" customFormat="1" ht="18.75">
      <c r="A186" s="36"/>
      <c r="B186" s="36"/>
      <c r="C186" s="36"/>
      <c r="D186" s="36"/>
      <c r="F186" s="31"/>
      <c r="G186" s="31"/>
      <c r="H186" s="31"/>
      <c r="I186" s="31"/>
      <c r="J186" s="31"/>
      <c r="K186" s="31"/>
    </row>
    <row r="187" spans="1:11" s="33" customFormat="1" ht="18.75">
      <c r="A187" s="36"/>
      <c r="B187" s="36"/>
      <c r="C187" s="36"/>
      <c r="D187" s="36"/>
      <c r="F187" s="31"/>
      <c r="G187" s="31"/>
      <c r="H187" s="31"/>
      <c r="I187" s="31"/>
      <c r="J187" s="31"/>
      <c r="K187" s="31"/>
    </row>
    <row r="188" spans="1:11" s="33" customFormat="1" ht="18.75">
      <c r="A188" s="36"/>
      <c r="B188" s="36"/>
      <c r="C188" s="36"/>
      <c r="D188" s="36"/>
      <c r="F188" s="31"/>
      <c r="G188" s="31"/>
      <c r="H188" s="31"/>
      <c r="I188" s="31"/>
      <c r="J188" s="31"/>
      <c r="K188" s="31"/>
    </row>
    <row r="189" spans="1:11" s="33" customFormat="1" ht="18.75">
      <c r="A189" s="36"/>
      <c r="B189" s="36"/>
      <c r="C189" s="36"/>
      <c r="D189" s="36"/>
      <c r="F189" s="31"/>
      <c r="G189" s="31"/>
      <c r="H189" s="31"/>
      <c r="I189" s="31"/>
      <c r="J189" s="31"/>
      <c r="K189" s="31"/>
    </row>
    <row r="190" spans="1:11" s="33" customFormat="1" ht="18.75">
      <c r="A190" s="36"/>
      <c r="B190" s="36"/>
      <c r="C190" s="36"/>
      <c r="D190" s="36"/>
      <c r="F190" s="31"/>
      <c r="G190" s="31"/>
      <c r="H190" s="31"/>
      <c r="I190" s="31"/>
      <c r="J190" s="31"/>
      <c r="K190" s="31"/>
    </row>
    <row r="191" spans="1:11" s="33" customFormat="1" ht="18.75">
      <c r="A191" s="36"/>
      <c r="B191" s="36"/>
      <c r="C191" s="36"/>
      <c r="D191" s="36"/>
      <c r="F191" s="31"/>
      <c r="G191" s="31"/>
      <c r="H191" s="31"/>
      <c r="I191" s="31"/>
      <c r="J191" s="31"/>
      <c r="K191" s="31"/>
    </row>
    <row r="192" spans="1:11" s="33" customFormat="1" ht="18.75">
      <c r="A192" s="36"/>
      <c r="B192" s="36"/>
      <c r="C192" s="36"/>
      <c r="D192" s="36"/>
      <c r="F192" s="31"/>
      <c r="G192" s="31"/>
      <c r="H192" s="31"/>
      <c r="I192" s="31"/>
      <c r="J192" s="31"/>
      <c r="K192" s="31"/>
    </row>
    <row r="193" spans="1:11" s="33" customFormat="1" ht="18.75">
      <c r="A193" s="36"/>
      <c r="B193" s="36"/>
      <c r="C193" s="36"/>
      <c r="D193" s="36"/>
      <c r="F193" s="31"/>
      <c r="G193" s="31"/>
      <c r="H193" s="31"/>
      <c r="I193" s="31"/>
      <c r="J193" s="31"/>
      <c r="K193" s="31"/>
    </row>
    <row r="194" spans="1:11" s="33" customFormat="1" ht="18.75">
      <c r="A194" s="36"/>
      <c r="B194" s="36"/>
      <c r="C194" s="36"/>
      <c r="D194" s="36"/>
      <c r="F194" s="31"/>
      <c r="G194" s="31"/>
      <c r="H194" s="31"/>
      <c r="I194" s="31"/>
      <c r="J194" s="31"/>
      <c r="K194" s="31"/>
    </row>
    <row r="195" spans="1:11" s="33" customFormat="1" ht="18.75">
      <c r="A195" s="36"/>
      <c r="B195" s="36"/>
      <c r="C195" s="36"/>
      <c r="D195" s="36"/>
      <c r="F195" s="31"/>
      <c r="G195" s="31"/>
      <c r="H195" s="31"/>
      <c r="I195" s="31"/>
      <c r="J195" s="31"/>
      <c r="K195" s="31"/>
    </row>
    <row r="196" spans="1:11" s="33" customFormat="1" ht="18.75">
      <c r="A196" s="36"/>
      <c r="B196" s="36"/>
      <c r="C196" s="36"/>
      <c r="D196" s="36"/>
      <c r="F196" s="31"/>
      <c r="G196" s="31"/>
      <c r="H196" s="31"/>
      <c r="I196" s="31"/>
      <c r="J196" s="31"/>
      <c r="K196" s="31"/>
    </row>
    <row r="197" spans="1:11" s="33" customFormat="1" ht="18.75">
      <c r="A197" s="36"/>
      <c r="B197" s="36"/>
      <c r="C197" s="36"/>
      <c r="D197" s="36"/>
      <c r="F197" s="31"/>
      <c r="G197" s="31"/>
      <c r="H197" s="31"/>
      <c r="I197" s="31"/>
      <c r="J197" s="31"/>
      <c r="K197" s="31"/>
    </row>
    <row r="198" spans="1:11" s="33" customFormat="1" ht="18.75">
      <c r="A198" s="36"/>
      <c r="B198" s="36"/>
      <c r="C198" s="36"/>
      <c r="D198" s="36"/>
      <c r="F198" s="31"/>
      <c r="G198" s="31"/>
      <c r="H198" s="31"/>
      <c r="I198" s="31"/>
      <c r="J198" s="31"/>
      <c r="K198" s="31"/>
    </row>
    <row r="199" spans="1:11" s="33" customFormat="1" ht="18.75">
      <c r="A199" s="36"/>
      <c r="B199" s="36"/>
      <c r="C199" s="36"/>
      <c r="D199" s="36"/>
      <c r="F199" s="31"/>
      <c r="G199" s="31"/>
      <c r="H199" s="31"/>
      <c r="I199" s="31"/>
      <c r="J199" s="31"/>
      <c r="K199" s="31"/>
    </row>
    <row r="200" spans="1:11" s="33" customFormat="1" ht="18.75">
      <c r="A200" s="36"/>
      <c r="B200" s="36"/>
      <c r="C200" s="36"/>
      <c r="D200" s="36"/>
      <c r="F200" s="31"/>
      <c r="G200" s="31"/>
      <c r="H200" s="31"/>
      <c r="I200" s="31"/>
      <c r="J200" s="31"/>
      <c r="K200" s="31"/>
    </row>
    <row r="201" spans="1:11" s="33" customFormat="1" ht="18.75">
      <c r="A201" s="36"/>
      <c r="B201" s="36"/>
      <c r="C201" s="36"/>
      <c r="D201" s="36"/>
      <c r="F201" s="31"/>
      <c r="G201" s="31"/>
      <c r="H201" s="31"/>
      <c r="I201" s="31"/>
      <c r="J201" s="31"/>
      <c r="K201" s="31"/>
    </row>
    <row r="202" spans="1:11" s="33" customFormat="1" ht="18.75">
      <c r="A202" s="36"/>
      <c r="B202" s="36"/>
      <c r="C202" s="36"/>
      <c r="D202" s="36"/>
      <c r="F202" s="31"/>
      <c r="G202" s="31"/>
      <c r="H202" s="31"/>
      <c r="I202" s="31"/>
      <c r="J202" s="31"/>
      <c r="K202" s="31"/>
    </row>
    <row r="203" spans="1:11" s="33" customFormat="1" ht="18.75">
      <c r="A203" s="36"/>
      <c r="B203" s="36"/>
      <c r="C203" s="36"/>
      <c r="D203" s="36"/>
      <c r="F203" s="31"/>
      <c r="G203" s="31"/>
      <c r="H203" s="31"/>
      <c r="I203" s="31"/>
      <c r="J203" s="31"/>
      <c r="K203" s="31"/>
    </row>
    <row r="204" spans="1:11" s="33" customFormat="1" ht="18.75">
      <c r="A204" s="36"/>
      <c r="B204" s="36"/>
      <c r="C204" s="36"/>
      <c r="D204" s="36"/>
      <c r="F204" s="31"/>
      <c r="G204" s="31"/>
      <c r="H204" s="31"/>
      <c r="I204" s="31"/>
      <c r="J204" s="31"/>
      <c r="K204" s="31"/>
    </row>
    <row r="205" spans="1:11" s="33" customFormat="1" ht="18.75">
      <c r="A205" s="36"/>
      <c r="B205" s="36"/>
      <c r="C205" s="36"/>
      <c r="D205" s="36"/>
      <c r="F205" s="31"/>
      <c r="G205" s="31"/>
      <c r="H205" s="31"/>
      <c r="I205" s="31"/>
      <c r="J205" s="31"/>
      <c r="K205" s="31"/>
    </row>
    <row r="206" spans="1:11" s="33" customFormat="1" ht="18.75">
      <c r="A206" s="36"/>
      <c r="B206" s="36"/>
      <c r="C206" s="36"/>
      <c r="D206" s="36"/>
      <c r="F206" s="31"/>
      <c r="G206" s="31"/>
      <c r="H206" s="31"/>
      <c r="I206" s="31"/>
      <c r="J206" s="31"/>
      <c r="K206" s="31"/>
    </row>
    <row r="207" spans="1:11" s="33" customFormat="1" ht="18.75">
      <c r="A207" s="36"/>
      <c r="B207" s="36"/>
      <c r="C207" s="36"/>
      <c r="D207" s="36"/>
      <c r="F207" s="31"/>
      <c r="G207" s="31"/>
      <c r="H207" s="31"/>
      <c r="I207" s="31"/>
      <c r="J207" s="31"/>
      <c r="K207" s="31"/>
    </row>
    <row r="208" spans="1:11" s="33" customFormat="1" ht="18.75">
      <c r="A208" s="36"/>
      <c r="B208" s="36"/>
      <c r="C208" s="36"/>
      <c r="D208" s="36"/>
      <c r="F208" s="31"/>
      <c r="G208" s="31"/>
      <c r="H208" s="31"/>
      <c r="I208" s="31"/>
      <c r="J208" s="31"/>
      <c r="K208" s="31"/>
    </row>
    <row r="209" spans="1:11" s="33" customFormat="1" ht="18.75">
      <c r="A209" s="36"/>
      <c r="B209" s="36"/>
      <c r="C209" s="36"/>
      <c r="D209" s="36"/>
      <c r="F209" s="31"/>
      <c r="G209" s="31"/>
      <c r="H209" s="31"/>
      <c r="I209" s="31"/>
      <c r="J209" s="31"/>
      <c r="K209" s="31"/>
    </row>
    <row r="210" spans="1:11" s="33" customFormat="1" ht="18.75">
      <c r="A210" s="36"/>
      <c r="B210" s="36"/>
      <c r="C210" s="36"/>
      <c r="D210" s="36"/>
      <c r="F210" s="31"/>
      <c r="G210" s="31"/>
      <c r="H210" s="31"/>
      <c r="I210" s="31"/>
      <c r="J210" s="31"/>
      <c r="K210" s="31"/>
    </row>
    <row r="211" spans="1:11" s="33" customFormat="1" ht="18.75">
      <c r="A211" s="36"/>
      <c r="B211" s="36"/>
      <c r="C211" s="36"/>
      <c r="D211" s="36"/>
      <c r="F211" s="31"/>
      <c r="G211" s="31"/>
      <c r="H211" s="31"/>
      <c r="I211" s="31"/>
      <c r="J211" s="31"/>
      <c r="K211" s="31"/>
    </row>
    <row r="212" spans="1:11" s="33" customFormat="1" ht="18.75">
      <c r="A212" s="36"/>
      <c r="B212" s="36"/>
      <c r="C212" s="36"/>
      <c r="D212" s="36"/>
      <c r="F212" s="31"/>
      <c r="G212" s="31"/>
      <c r="H212" s="31"/>
      <c r="I212" s="31"/>
      <c r="J212" s="31"/>
      <c r="K212" s="31"/>
    </row>
    <row r="213" spans="1:11" s="33" customFormat="1" ht="18.75">
      <c r="A213" s="36"/>
      <c r="B213" s="36"/>
      <c r="C213" s="36"/>
      <c r="D213" s="36"/>
      <c r="F213" s="31"/>
      <c r="G213" s="31"/>
      <c r="H213" s="31"/>
      <c r="I213" s="31"/>
      <c r="J213" s="31"/>
      <c r="K213" s="31"/>
    </row>
    <row r="214" spans="1:11" s="33" customFormat="1" ht="18.75">
      <c r="A214" s="36"/>
      <c r="B214" s="36"/>
      <c r="C214" s="36"/>
      <c r="D214" s="36"/>
      <c r="F214" s="31"/>
      <c r="G214" s="31"/>
      <c r="H214" s="31"/>
      <c r="I214" s="31"/>
      <c r="J214" s="31"/>
      <c r="K214" s="31"/>
    </row>
    <row r="215" spans="1:11" s="33" customFormat="1" ht="18.75">
      <c r="A215" s="36"/>
      <c r="B215" s="36"/>
      <c r="C215" s="36"/>
      <c r="D215" s="36"/>
      <c r="F215" s="31"/>
      <c r="G215" s="31"/>
      <c r="H215" s="31"/>
      <c r="I215" s="31"/>
      <c r="J215" s="31"/>
      <c r="K215" s="31"/>
    </row>
    <row r="216" spans="1:11" s="33" customFormat="1" ht="18.75">
      <c r="A216" s="36"/>
      <c r="B216" s="36"/>
      <c r="C216" s="36"/>
      <c r="D216" s="36"/>
      <c r="F216" s="31"/>
      <c r="G216" s="31"/>
      <c r="H216" s="31"/>
      <c r="I216" s="31"/>
      <c r="J216" s="31"/>
      <c r="K216" s="31"/>
    </row>
    <row r="217" spans="1:11" s="33" customFormat="1" ht="18.75">
      <c r="A217" s="36"/>
      <c r="B217" s="36"/>
      <c r="C217" s="36"/>
      <c r="D217" s="36"/>
      <c r="F217" s="31"/>
      <c r="G217" s="31"/>
      <c r="H217" s="31"/>
      <c r="I217" s="31"/>
      <c r="J217" s="31"/>
      <c r="K217" s="31"/>
    </row>
    <row r="218" spans="1:11" s="33" customFormat="1" ht="18.75">
      <c r="A218" s="36"/>
      <c r="B218" s="36"/>
      <c r="C218" s="36"/>
      <c r="D218" s="36"/>
      <c r="F218" s="31"/>
      <c r="G218" s="31"/>
      <c r="H218" s="31"/>
      <c r="I218" s="31"/>
      <c r="J218" s="31"/>
      <c r="K218" s="31"/>
    </row>
    <row r="219" spans="1:11" s="33" customFormat="1" ht="18.75">
      <c r="A219" s="36"/>
      <c r="B219" s="36"/>
      <c r="C219" s="36"/>
      <c r="D219" s="36"/>
      <c r="F219" s="31"/>
      <c r="G219" s="31"/>
      <c r="H219" s="31"/>
      <c r="I219" s="31"/>
      <c r="J219" s="31"/>
      <c r="K219" s="31"/>
    </row>
    <row r="220" spans="1:11" s="33" customFormat="1" ht="18.75">
      <c r="A220" s="36"/>
      <c r="B220" s="36"/>
      <c r="C220" s="36"/>
      <c r="D220" s="36"/>
      <c r="F220" s="31"/>
      <c r="G220" s="31"/>
      <c r="H220" s="31"/>
      <c r="I220" s="31"/>
      <c r="J220" s="31"/>
      <c r="K220" s="31"/>
    </row>
    <row r="221" spans="1:11" s="33" customFormat="1" ht="18.75">
      <c r="A221" s="36"/>
      <c r="B221" s="36"/>
      <c r="C221" s="36"/>
      <c r="D221" s="36"/>
      <c r="F221" s="31"/>
      <c r="G221" s="31"/>
      <c r="H221" s="31"/>
      <c r="I221" s="31"/>
      <c r="J221" s="31"/>
      <c r="K221" s="31"/>
    </row>
    <row r="222" spans="1:11" s="33" customFormat="1" ht="18.75">
      <c r="A222" s="36"/>
      <c r="B222" s="36"/>
      <c r="C222" s="36"/>
      <c r="D222" s="36"/>
      <c r="F222" s="31"/>
      <c r="G222" s="31"/>
      <c r="H222" s="31"/>
      <c r="I222" s="31"/>
      <c r="J222" s="31"/>
      <c r="K222" s="31"/>
    </row>
    <row r="223" spans="1:11" s="33" customFormat="1" ht="18.75">
      <c r="A223" s="36"/>
      <c r="B223" s="36"/>
      <c r="C223" s="36"/>
      <c r="D223" s="36"/>
      <c r="F223" s="31"/>
      <c r="G223" s="31"/>
      <c r="H223" s="31"/>
      <c r="I223" s="31"/>
      <c r="J223" s="31"/>
      <c r="K223" s="31"/>
    </row>
    <row r="224" spans="1:11" s="33" customFormat="1" ht="18.75">
      <c r="A224" s="36"/>
      <c r="B224" s="36"/>
      <c r="C224" s="36"/>
      <c r="D224" s="36"/>
      <c r="F224" s="31"/>
      <c r="G224" s="31"/>
      <c r="H224" s="31"/>
      <c r="I224" s="31"/>
      <c r="J224" s="31"/>
      <c r="K224" s="31"/>
    </row>
    <row r="225" spans="1:11" s="33" customFormat="1" ht="18.75">
      <c r="A225" s="36"/>
      <c r="B225" s="36"/>
      <c r="C225" s="36"/>
      <c r="D225" s="36"/>
      <c r="F225" s="31"/>
      <c r="G225" s="31"/>
      <c r="H225" s="31"/>
      <c r="I225" s="31"/>
      <c r="J225" s="31"/>
      <c r="K225" s="31"/>
    </row>
    <row r="226" spans="1:11" s="33" customFormat="1" ht="18.75">
      <c r="A226" s="36"/>
      <c r="B226" s="36"/>
      <c r="C226" s="36"/>
      <c r="D226" s="36"/>
      <c r="F226" s="31"/>
      <c r="G226" s="31"/>
      <c r="H226" s="31"/>
      <c r="I226" s="31"/>
      <c r="J226" s="31"/>
      <c r="K226" s="31"/>
    </row>
    <row r="227" spans="1:11" s="33" customFormat="1" ht="18.75">
      <c r="A227" s="36"/>
      <c r="B227" s="36"/>
      <c r="C227" s="36"/>
      <c r="D227" s="36"/>
      <c r="F227" s="31"/>
      <c r="G227" s="31"/>
      <c r="H227" s="31"/>
      <c r="I227" s="31"/>
      <c r="J227" s="31"/>
      <c r="K227" s="31"/>
    </row>
    <row r="228" spans="1:11" s="33" customFormat="1" ht="18.75">
      <c r="A228" s="36"/>
      <c r="B228" s="36"/>
      <c r="C228" s="36"/>
      <c r="D228" s="36"/>
      <c r="F228" s="31"/>
      <c r="G228" s="31"/>
      <c r="H228" s="31"/>
      <c r="I228" s="31"/>
      <c r="J228" s="31"/>
      <c r="K228" s="31"/>
    </row>
    <row r="229" spans="1:11" s="33" customFormat="1" ht="18.75">
      <c r="A229" s="36"/>
      <c r="B229" s="36"/>
      <c r="C229" s="36"/>
      <c r="D229" s="36"/>
      <c r="F229" s="31"/>
      <c r="G229" s="31"/>
      <c r="H229" s="31"/>
      <c r="I229" s="31"/>
      <c r="J229" s="31"/>
      <c r="K229" s="31"/>
    </row>
    <row r="230" spans="1:11" s="33" customFormat="1" ht="18.75">
      <c r="A230" s="36"/>
      <c r="B230" s="36"/>
      <c r="C230" s="36"/>
      <c r="D230" s="36"/>
      <c r="F230" s="31"/>
      <c r="G230" s="31"/>
      <c r="H230" s="31"/>
      <c r="I230" s="31"/>
      <c r="J230" s="31"/>
      <c r="K230" s="31"/>
    </row>
    <row r="231" spans="1:11" s="33" customFormat="1" ht="18.75">
      <c r="A231" s="36"/>
      <c r="B231" s="36"/>
      <c r="C231" s="36"/>
      <c r="D231" s="36"/>
      <c r="F231" s="31"/>
      <c r="G231" s="31"/>
      <c r="H231" s="31"/>
      <c r="I231" s="31"/>
      <c r="J231" s="31"/>
      <c r="K231" s="31"/>
    </row>
    <row r="232" spans="1:11" s="33" customFormat="1" ht="18.75">
      <c r="A232" s="36"/>
      <c r="B232" s="36"/>
      <c r="C232" s="36"/>
      <c r="D232" s="36"/>
      <c r="F232" s="31"/>
      <c r="G232" s="31"/>
      <c r="H232" s="31"/>
      <c r="I232" s="31"/>
      <c r="J232" s="31"/>
      <c r="K232" s="31"/>
    </row>
    <row r="233" spans="1:11" s="33" customFormat="1" ht="18.75">
      <c r="A233" s="36"/>
      <c r="B233" s="36"/>
      <c r="C233" s="36"/>
      <c r="D233" s="36"/>
      <c r="F233" s="31"/>
      <c r="G233" s="31"/>
      <c r="H233" s="31"/>
      <c r="I233" s="31"/>
      <c r="J233" s="31"/>
      <c r="K233" s="31"/>
    </row>
    <row r="234" spans="1:11" s="33" customFormat="1" ht="18.75">
      <c r="A234" s="36"/>
      <c r="B234" s="36"/>
      <c r="C234" s="36"/>
      <c r="D234" s="36"/>
      <c r="F234" s="31"/>
      <c r="G234" s="31"/>
      <c r="H234" s="31"/>
      <c r="I234" s="31"/>
      <c r="J234" s="31"/>
      <c r="K234" s="31"/>
    </row>
    <row r="235" spans="1:11" s="33" customFormat="1" ht="18.75">
      <c r="A235" s="36"/>
      <c r="B235" s="36"/>
      <c r="C235" s="36"/>
      <c r="D235" s="36"/>
      <c r="F235" s="31"/>
      <c r="G235" s="31"/>
      <c r="H235" s="31"/>
      <c r="I235" s="31"/>
      <c r="J235" s="31"/>
      <c r="K235" s="31"/>
    </row>
    <row r="236" spans="1:11" s="33" customFormat="1" ht="18.75">
      <c r="A236" s="36"/>
      <c r="B236" s="36"/>
      <c r="C236" s="36"/>
      <c r="D236" s="36"/>
      <c r="F236" s="31"/>
      <c r="G236" s="31"/>
      <c r="H236" s="31"/>
      <c r="I236" s="31"/>
      <c r="J236" s="31"/>
      <c r="K236" s="31"/>
    </row>
    <row r="237" spans="1:11" s="33" customFormat="1" ht="18.75">
      <c r="A237" s="36"/>
      <c r="B237" s="36"/>
      <c r="C237" s="36"/>
      <c r="D237" s="36"/>
      <c r="F237" s="31"/>
      <c r="G237" s="31"/>
      <c r="H237" s="31"/>
      <c r="I237" s="31"/>
      <c r="J237" s="31"/>
      <c r="K237" s="31"/>
    </row>
    <row r="238" spans="1:11" s="33" customFormat="1" ht="18.75">
      <c r="A238" s="36"/>
      <c r="B238" s="36"/>
      <c r="C238" s="36"/>
      <c r="D238" s="36"/>
      <c r="F238" s="31"/>
      <c r="G238" s="31"/>
      <c r="H238" s="31"/>
      <c r="I238" s="31"/>
      <c r="J238" s="31"/>
      <c r="K238" s="31"/>
    </row>
    <row r="239" spans="1:11" s="33" customFormat="1" ht="18.75">
      <c r="A239" s="36"/>
      <c r="B239" s="36"/>
      <c r="C239" s="36"/>
      <c r="D239" s="36"/>
      <c r="F239" s="31"/>
      <c r="G239" s="31"/>
      <c r="H239" s="31"/>
      <c r="I239" s="31"/>
      <c r="J239" s="31"/>
      <c r="K239" s="31"/>
    </row>
    <row r="240" spans="1:11" s="33" customFormat="1" ht="18.75">
      <c r="A240" s="36"/>
      <c r="B240" s="36"/>
      <c r="C240" s="36"/>
      <c r="D240" s="36"/>
      <c r="F240" s="31"/>
      <c r="G240" s="31"/>
      <c r="H240" s="31"/>
      <c r="I240" s="31"/>
      <c r="J240" s="31"/>
      <c r="K240" s="31"/>
    </row>
    <row r="241" spans="1:11" s="33" customFormat="1" ht="18.75">
      <c r="A241" s="36"/>
      <c r="B241" s="36"/>
      <c r="C241" s="36"/>
      <c r="D241" s="36"/>
      <c r="F241" s="31"/>
      <c r="G241" s="31"/>
      <c r="H241" s="31"/>
      <c r="I241" s="31"/>
      <c r="J241" s="31"/>
      <c r="K241" s="31"/>
    </row>
    <row r="242" spans="1:11" s="33" customFormat="1" ht="18.75">
      <c r="A242" s="36"/>
      <c r="B242" s="36"/>
      <c r="C242" s="36"/>
      <c r="D242" s="36"/>
      <c r="F242" s="31"/>
      <c r="G242" s="31"/>
      <c r="H242" s="31"/>
      <c r="I242" s="31"/>
      <c r="J242" s="31"/>
      <c r="K242" s="31"/>
    </row>
    <row r="243" spans="1:11" s="33" customFormat="1" ht="18.75">
      <c r="A243" s="36"/>
      <c r="B243" s="36"/>
      <c r="C243" s="36"/>
      <c r="D243" s="36"/>
      <c r="F243" s="31"/>
      <c r="G243" s="31"/>
      <c r="H243" s="31"/>
      <c r="I243" s="31"/>
      <c r="J243" s="31"/>
      <c r="K243" s="31"/>
    </row>
    <row r="244" spans="1:11" s="33" customFormat="1" ht="18.75">
      <c r="A244" s="36"/>
      <c r="B244" s="36"/>
      <c r="C244" s="36"/>
      <c r="D244" s="36"/>
      <c r="F244" s="31"/>
      <c r="G244" s="31"/>
      <c r="H244" s="31"/>
      <c r="I244" s="31"/>
      <c r="J244" s="31"/>
      <c r="K244" s="31"/>
    </row>
    <row r="245" spans="1:11" s="33" customFormat="1" ht="18.75">
      <c r="A245" s="36"/>
      <c r="B245" s="36"/>
      <c r="C245" s="36"/>
      <c r="D245" s="36"/>
      <c r="F245" s="31"/>
      <c r="G245" s="31"/>
      <c r="H245" s="31"/>
      <c r="I245" s="31"/>
      <c r="J245" s="31"/>
      <c r="K245" s="31"/>
    </row>
    <row r="246" spans="1:11" s="33" customFormat="1" ht="18.75">
      <c r="A246" s="36"/>
      <c r="B246" s="36"/>
      <c r="C246" s="36"/>
      <c r="D246" s="36"/>
      <c r="F246" s="31"/>
      <c r="G246" s="31"/>
      <c r="H246" s="31"/>
      <c r="I246" s="31"/>
      <c r="J246" s="31"/>
      <c r="K246" s="31"/>
    </row>
    <row r="247" spans="1:11" s="33" customFormat="1" ht="18.75">
      <c r="A247" s="36"/>
      <c r="B247" s="36"/>
      <c r="C247" s="36"/>
      <c r="D247" s="36"/>
      <c r="F247" s="31"/>
      <c r="G247" s="31"/>
      <c r="H247" s="31"/>
      <c r="I247" s="31"/>
      <c r="J247" s="31"/>
      <c r="K247" s="31"/>
    </row>
    <row r="248" spans="1:11" s="33" customFormat="1" ht="18.75">
      <c r="A248" s="36"/>
      <c r="B248" s="36"/>
      <c r="C248" s="36"/>
      <c r="D248" s="36"/>
      <c r="F248" s="31"/>
      <c r="G248" s="31"/>
      <c r="H248" s="31"/>
      <c r="I248" s="31"/>
      <c r="J248" s="31"/>
      <c r="K248" s="31"/>
    </row>
    <row r="249" spans="1:11" s="33" customFormat="1" ht="18.75">
      <c r="A249" s="36"/>
      <c r="B249" s="36"/>
      <c r="C249" s="36"/>
      <c r="D249" s="36"/>
      <c r="F249" s="31"/>
      <c r="G249" s="31"/>
      <c r="H249" s="31"/>
      <c r="I249" s="31"/>
      <c r="J249" s="31"/>
      <c r="K249" s="31"/>
    </row>
    <row r="250" spans="1:11" s="33" customFormat="1" ht="18.75">
      <c r="A250" s="36"/>
      <c r="B250" s="36"/>
      <c r="C250" s="36"/>
      <c r="D250" s="36"/>
      <c r="F250" s="31"/>
      <c r="G250" s="31"/>
      <c r="H250" s="31"/>
      <c r="I250" s="31"/>
      <c r="J250" s="31"/>
      <c r="K250" s="31"/>
    </row>
    <row r="251" spans="1:11" s="33" customFormat="1" ht="18.75">
      <c r="A251" s="36"/>
      <c r="B251" s="36"/>
      <c r="C251" s="36"/>
      <c r="D251" s="36"/>
      <c r="F251" s="31"/>
      <c r="G251" s="31"/>
      <c r="H251" s="31"/>
      <c r="I251" s="31"/>
      <c r="J251" s="31"/>
      <c r="K251" s="31"/>
    </row>
    <row r="252" spans="1:11" s="33" customFormat="1" ht="18.75">
      <c r="A252" s="36"/>
      <c r="B252" s="36"/>
      <c r="C252" s="36"/>
      <c r="D252" s="36"/>
      <c r="F252" s="31"/>
      <c r="G252" s="31"/>
      <c r="H252" s="31"/>
      <c r="I252" s="31"/>
      <c r="J252" s="31"/>
      <c r="K252" s="31"/>
    </row>
    <row r="253" spans="1:11" s="33" customFormat="1" ht="18.75">
      <c r="A253" s="36"/>
      <c r="B253" s="36"/>
      <c r="C253" s="36"/>
      <c r="D253" s="36"/>
      <c r="F253" s="31"/>
      <c r="G253" s="31"/>
      <c r="H253" s="31"/>
      <c r="I253" s="31"/>
      <c r="J253" s="31"/>
      <c r="K253" s="31"/>
    </row>
    <row r="254" spans="1:11" s="33" customFormat="1" ht="18.75">
      <c r="A254" s="36"/>
      <c r="B254" s="36"/>
      <c r="C254" s="36"/>
      <c r="D254" s="36"/>
      <c r="F254" s="31"/>
      <c r="G254" s="31"/>
      <c r="H254" s="31"/>
      <c r="I254" s="31"/>
      <c r="J254" s="31"/>
      <c r="K254" s="31"/>
    </row>
    <row r="255" spans="1:11" s="33" customFormat="1" ht="18.75">
      <c r="A255" s="36"/>
      <c r="B255" s="36"/>
      <c r="C255" s="36"/>
      <c r="D255" s="36"/>
      <c r="F255" s="31"/>
      <c r="G255" s="31"/>
      <c r="H255" s="31"/>
      <c r="I255" s="31"/>
      <c r="J255" s="31"/>
      <c r="K255" s="31"/>
    </row>
    <row r="256" spans="1:11" s="33" customFormat="1" ht="18.75">
      <c r="A256" s="36"/>
      <c r="B256" s="36"/>
      <c r="C256" s="36"/>
      <c r="D256" s="36"/>
      <c r="F256" s="31"/>
      <c r="G256" s="31"/>
      <c r="H256" s="31"/>
      <c r="I256" s="31"/>
      <c r="J256" s="31"/>
      <c r="K256" s="31"/>
    </row>
    <row r="257" spans="1:11" s="33" customFormat="1" ht="18.75">
      <c r="A257" s="36"/>
      <c r="B257" s="36"/>
      <c r="C257" s="36"/>
      <c r="D257" s="36"/>
      <c r="F257" s="31"/>
      <c r="G257" s="31"/>
      <c r="H257" s="31"/>
      <c r="I257" s="31"/>
      <c r="J257" s="31"/>
      <c r="K257" s="31"/>
    </row>
    <row r="258" spans="1:11" s="33" customFormat="1" ht="18.75">
      <c r="A258" s="36"/>
      <c r="B258" s="36"/>
      <c r="C258" s="36"/>
      <c r="D258" s="36"/>
      <c r="F258" s="31"/>
      <c r="G258" s="31"/>
      <c r="H258" s="31"/>
      <c r="I258" s="31"/>
      <c r="J258" s="31"/>
      <c r="K258" s="31"/>
    </row>
    <row r="259" spans="1:11" s="33" customFormat="1" ht="18.75">
      <c r="A259" s="36"/>
      <c r="B259" s="36"/>
      <c r="C259" s="36"/>
      <c r="D259" s="36"/>
      <c r="F259" s="31"/>
      <c r="G259" s="31"/>
      <c r="H259" s="31"/>
      <c r="I259" s="31"/>
      <c r="J259" s="31"/>
      <c r="K259" s="31"/>
    </row>
    <row r="260" spans="1:11" s="33" customFormat="1" ht="18.75">
      <c r="A260" s="36"/>
      <c r="B260" s="36"/>
      <c r="C260" s="36"/>
      <c r="D260" s="36"/>
      <c r="F260" s="31"/>
      <c r="G260" s="31"/>
      <c r="H260" s="31"/>
      <c r="I260" s="31"/>
      <c r="J260" s="31"/>
      <c r="K260" s="31"/>
    </row>
    <row r="261" spans="1:11" s="33" customFormat="1" ht="18.75">
      <c r="A261" s="36"/>
      <c r="B261" s="36"/>
      <c r="C261" s="36"/>
      <c r="D261" s="36"/>
      <c r="F261" s="31"/>
      <c r="G261" s="31"/>
      <c r="H261" s="31"/>
      <c r="I261" s="31"/>
      <c r="J261" s="31"/>
      <c r="K261" s="31"/>
    </row>
    <row r="262" spans="1:11" s="33" customFormat="1" ht="18.75">
      <c r="A262" s="36"/>
      <c r="B262" s="36"/>
      <c r="C262" s="36"/>
      <c r="D262" s="36"/>
      <c r="F262" s="31"/>
      <c r="G262" s="31"/>
      <c r="H262" s="31"/>
      <c r="I262" s="31"/>
      <c r="J262" s="31"/>
      <c r="K262" s="31"/>
    </row>
    <row r="263" spans="1:11" s="33" customFormat="1" ht="18.75">
      <c r="A263" s="36"/>
      <c r="B263" s="36"/>
      <c r="C263" s="36"/>
      <c r="D263" s="36"/>
      <c r="F263" s="31"/>
      <c r="G263" s="31"/>
      <c r="H263" s="31"/>
      <c r="I263" s="31"/>
      <c r="J263" s="31"/>
      <c r="K263" s="31"/>
    </row>
    <row r="264" spans="1:11" s="33" customFormat="1" ht="18.75">
      <c r="A264" s="36"/>
      <c r="B264" s="36"/>
      <c r="C264" s="36"/>
      <c r="D264" s="36"/>
      <c r="F264" s="31"/>
      <c r="G264" s="31"/>
      <c r="H264" s="31"/>
      <c r="I264" s="31"/>
      <c r="J264" s="31"/>
      <c r="K264" s="31"/>
    </row>
    <row r="265" spans="1:11" s="33" customFormat="1" ht="18.75">
      <c r="A265" s="36"/>
      <c r="B265" s="36"/>
      <c r="C265" s="36"/>
      <c r="D265" s="36"/>
      <c r="F265" s="31"/>
      <c r="G265" s="31"/>
      <c r="H265" s="31"/>
      <c r="I265" s="31"/>
      <c r="J265" s="31"/>
      <c r="K265" s="31"/>
    </row>
    <row r="266" spans="1:11" s="33" customFormat="1" ht="18.75">
      <c r="A266" s="36"/>
      <c r="B266" s="36"/>
      <c r="C266" s="36"/>
      <c r="D266" s="36"/>
      <c r="F266" s="31"/>
      <c r="G266" s="31"/>
      <c r="H266" s="31"/>
      <c r="I266" s="31"/>
      <c r="J266" s="31"/>
      <c r="K266" s="31"/>
    </row>
    <row r="267" spans="1:11" s="33" customFormat="1" ht="18.75">
      <c r="A267" s="36"/>
      <c r="B267" s="36"/>
      <c r="C267" s="36"/>
      <c r="D267" s="36"/>
      <c r="F267" s="31"/>
      <c r="G267" s="31"/>
      <c r="H267" s="31"/>
      <c r="I267" s="31"/>
      <c r="J267" s="31"/>
      <c r="K267" s="31"/>
    </row>
    <row r="268" spans="1:11" s="33" customFormat="1" ht="18.75">
      <c r="A268" s="36"/>
      <c r="B268" s="36"/>
      <c r="C268" s="36"/>
      <c r="D268" s="36"/>
      <c r="F268" s="31"/>
      <c r="G268" s="31"/>
      <c r="H268" s="31"/>
      <c r="I268" s="31"/>
      <c r="J268" s="31"/>
      <c r="K268" s="31"/>
    </row>
    <row r="269" spans="1:11" s="33" customFormat="1" ht="18.75">
      <c r="A269" s="36"/>
      <c r="B269" s="36"/>
      <c r="C269" s="36"/>
      <c r="D269" s="36"/>
      <c r="F269" s="31"/>
      <c r="G269" s="31"/>
      <c r="H269" s="31"/>
      <c r="I269" s="31"/>
      <c r="J269" s="31"/>
      <c r="K269" s="31"/>
    </row>
    <row r="270" spans="1:11" s="33" customFormat="1" ht="18.75">
      <c r="A270" s="36"/>
      <c r="B270" s="36"/>
      <c r="C270" s="36"/>
      <c r="D270" s="36"/>
      <c r="F270" s="31"/>
      <c r="G270" s="31"/>
      <c r="H270" s="31"/>
      <c r="I270" s="31"/>
      <c r="J270" s="31"/>
      <c r="K270" s="31"/>
    </row>
    <row r="271" spans="1:11" s="33" customFormat="1" ht="18.75">
      <c r="A271" s="36"/>
      <c r="B271" s="36"/>
      <c r="C271" s="36"/>
      <c r="D271" s="36"/>
      <c r="F271" s="31"/>
      <c r="G271" s="31"/>
      <c r="H271" s="31"/>
      <c r="I271" s="31"/>
      <c r="J271" s="31"/>
      <c r="K271" s="31"/>
    </row>
    <row r="272" spans="1:11" s="33" customFormat="1" ht="18.75">
      <c r="A272" s="36"/>
      <c r="B272" s="36"/>
      <c r="C272" s="36"/>
      <c r="D272" s="36"/>
      <c r="F272" s="31"/>
      <c r="G272" s="31"/>
      <c r="H272" s="31"/>
      <c r="I272" s="31"/>
      <c r="J272" s="31"/>
      <c r="K272" s="31"/>
    </row>
    <row r="273" spans="1:11" s="33" customFormat="1" ht="18.75">
      <c r="A273" s="36"/>
      <c r="B273" s="36"/>
      <c r="C273" s="36"/>
      <c r="D273" s="36"/>
      <c r="F273" s="31"/>
      <c r="G273" s="31"/>
      <c r="H273" s="31"/>
      <c r="I273" s="31"/>
      <c r="J273" s="31"/>
      <c r="K273" s="31"/>
    </row>
    <row r="274" spans="1:11" s="33" customFormat="1" ht="18.75">
      <c r="A274" s="36"/>
      <c r="B274" s="36"/>
      <c r="C274" s="36"/>
      <c r="D274" s="36"/>
      <c r="F274" s="31"/>
      <c r="G274" s="31"/>
      <c r="H274" s="31"/>
      <c r="I274" s="31"/>
      <c r="J274" s="31"/>
      <c r="K274" s="31"/>
    </row>
    <row r="275" spans="1:11" s="33" customFormat="1" ht="18.75">
      <c r="A275" s="36"/>
      <c r="B275" s="36"/>
      <c r="C275" s="36"/>
      <c r="D275" s="36"/>
      <c r="F275" s="31"/>
      <c r="G275" s="31"/>
      <c r="H275" s="31"/>
      <c r="I275" s="31"/>
      <c r="J275" s="31"/>
      <c r="K275" s="31"/>
    </row>
    <row r="276" spans="1:11" s="33" customFormat="1" ht="18.75">
      <c r="A276" s="36"/>
      <c r="B276" s="36"/>
      <c r="C276" s="36"/>
      <c r="D276" s="36"/>
      <c r="F276" s="31"/>
      <c r="G276" s="31"/>
      <c r="H276" s="31"/>
      <c r="I276" s="31"/>
      <c r="J276" s="31"/>
      <c r="K276" s="31"/>
    </row>
    <row r="277" spans="1:11" s="33" customFormat="1" ht="18.75">
      <c r="A277" s="36"/>
      <c r="B277" s="36"/>
      <c r="C277" s="36"/>
      <c r="D277" s="36"/>
      <c r="F277" s="31"/>
      <c r="G277" s="31"/>
      <c r="H277" s="31"/>
      <c r="I277" s="31"/>
      <c r="J277" s="31"/>
      <c r="K277" s="31"/>
    </row>
    <row r="278" spans="1:11" s="33" customFormat="1" ht="18.75">
      <c r="A278" s="36"/>
      <c r="B278" s="36"/>
      <c r="C278" s="36"/>
      <c r="D278" s="36"/>
      <c r="F278" s="31"/>
      <c r="G278" s="31"/>
      <c r="H278" s="31"/>
      <c r="I278" s="31"/>
      <c r="J278" s="31"/>
      <c r="K278" s="31"/>
    </row>
    <row r="279" spans="1:11" s="33" customFormat="1" ht="18.75">
      <c r="A279" s="36"/>
      <c r="B279" s="36"/>
      <c r="C279" s="36"/>
      <c r="D279" s="36"/>
      <c r="F279" s="31"/>
      <c r="G279" s="31"/>
      <c r="H279" s="31"/>
      <c r="I279" s="31"/>
      <c r="J279" s="31"/>
      <c r="K279" s="31"/>
    </row>
    <row r="280" spans="1:11" s="33" customFormat="1" ht="18.75">
      <c r="A280" s="36"/>
      <c r="B280" s="36"/>
      <c r="C280" s="36"/>
      <c r="D280" s="36"/>
      <c r="F280" s="31"/>
      <c r="G280" s="31"/>
      <c r="H280" s="31"/>
      <c r="I280" s="31"/>
      <c r="J280" s="31"/>
      <c r="K280" s="31"/>
    </row>
    <row r="281" spans="1:11" s="33" customFormat="1" ht="18.75">
      <c r="A281" s="36"/>
      <c r="B281" s="36"/>
      <c r="C281" s="36"/>
      <c r="D281" s="36"/>
      <c r="F281" s="31"/>
      <c r="G281" s="31"/>
      <c r="H281" s="31"/>
      <c r="I281" s="31"/>
      <c r="J281" s="31"/>
      <c r="K281" s="31"/>
    </row>
    <row r="282" spans="1:11" s="33" customFormat="1" ht="18.75">
      <c r="A282" s="36"/>
      <c r="B282" s="36"/>
      <c r="C282" s="36"/>
      <c r="D282" s="36"/>
      <c r="F282" s="31"/>
      <c r="G282" s="31"/>
      <c r="H282" s="31"/>
      <c r="I282" s="31"/>
      <c r="J282" s="31"/>
      <c r="K282" s="31"/>
    </row>
    <row r="283" spans="1:11" s="33" customFormat="1" ht="18.75">
      <c r="A283" s="36"/>
      <c r="B283" s="36"/>
      <c r="C283" s="36"/>
      <c r="D283" s="36"/>
      <c r="F283" s="31"/>
      <c r="G283" s="31"/>
      <c r="H283" s="31"/>
      <c r="I283" s="31"/>
      <c r="J283" s="31"/>
      <c r="K283" s="31"/>
    </row>
    <row r="284" spans="1:11" s="33" customFormat="1" ht="18.75">
      <c r="A284" s="36"/>
      <c r="B284" s="36"/>
      <c r="C284" s="36"/>
      <c r="D284" s="36"/>
      <c r="F284" s="31"/>
      <c r="G284" s="31"/>
      <c r="H284" s="31"/>
      <c r="I284" s="31"/>
      <c r="J284" s="31"/>
      <c r="K284" s="31"/>
    </row>
    <row r="285" spans="1:11" s="33" customFormat="1" ht="18.75">
      <c r="A285" s="36"/>
      <c r="B285" s="36"/>
      <c r="C285" s="36"/>
      <c r="D285" s="36"/>
      <c r="F285" s="31"/>
      <c r="G285" s="31"/>
      <c r="H285" s="31"/>
      <c r="I285" s="31"/>
      <c r="J285" s="31"/>
      <c r="K285" s="31"/>
    </row>
    <row r="286" spans="1:11" s="33" customFormat="1" ht="18.75">
      <c r="A286" s="36"/>
      <c r="B286" s="36"/>
      <c r="C286" s="36"/>
      <c r="D286" s="36"/>
      <c r="F286" s="31"/>
      <c r="G286" s="31"/>
      <c r="H286" s="31"/>
      <c r="I286" s="31"/>
      <c r="J286" s="31"/>
      <c r="K286" s="31"/>
    </row>
    <row r="287" spans="1:11" s="33" customFormat="1" ht="18.75">
      <c r="A287" s="36"/>
      <c r="B287" s="36"/>
      <c r="C287" s="36"/>
      <c r="D287" s="36"/>
      <c r="F287" s="31"/>
      <c r="G287" s="31"/>
      <c r="H287" s="31"/>
      <c r="I287" s="31"/>
      <c r="J287" s="31"/>
      <c r="K287" s="31"/>
    </row>
    <row r="288" spans="1:11" s="33" customFormat="1" ht="18.75">
      <c r="A288" s="36"/>
      <c r="B288" s="36"/>
      <c r="C288" s="36"/>
      <c r="D288" s="36"/>
      <c r="F288" s="31"/>
      <c r="G288" s="31"/>
      <c r="H288" s="31"/>
      <c r="I288" s="31"/>
      <c r="J288" s="31"/>
      <c r="K288" s="31"/>
    </row>
    <row r="289" spans="1:11" s="33" customFormat="1" ht="18.75">
      <c r="A289" s="36"/>
      <c r="B289" s="36"/>
      <c r="C289" s="36"/>
      <c r="D289" s="36"/>
      <c r="F289" s="31"/>
      <c r="G289" s="31"/>
      <c r="H289" s="31"/>
      <c r="I289" s="31"/>
      <c r="J289" s="31"/>
      <c r="K289" s="31"/>
    </row>
    <row r="290" spans="1:11" s="33" customFormat="1" ht="18.75">
      <c r="A290" s="36"/>
      <c r="B290" s="36"/>
      <c r="C290" s="36"/>
      <c r="D290" s="36"/>
      <c r="F290" s="31"/>
      <c r="G290" s="31"/>
      <c r="H290" s="31"/>
      <c r="I290" s="31"/>
      <c r="J290" s="31"/>
      <c r="K290" s="31"/>
    </row>
    <row r="291" spans="1:11" s="33" customFormat="1" ht="18.75">
      <c r="A291" s="36"/>
      <c r="B291" s="36"/>
      <c r="C291" s="36"/>
      <c r="D291" s="36"/>
      <c r="F291" s="31"/>
      <c r="G291" s="31"/>
      <c r="H291" s="31"/>
      <c r="I291" s="31"/>
      <c r="J291" s="31"/>
      <c r="K291" s="31"/>
    </row>
    <row r="292" spans="1:11" s="33" customFormat="1" ht="18.75">
      <c r="A292" s="36"/>
      <c r="B292" s="36"/>
      <c r="C292" s="36"/>
      <c r="D292" s="36"/>
      <c r="F292" s="31"/>
      <c r="G292" s="31"/>
      <c r="H292" s="31"/>
      <c r="I292" s="31"/>
      <c r="J292" s="31"/>
      <c r="K292" s="31"/>
    </row>
    <row r="293" spans="1:11" s="33" customFormat="1" ht="18.75">
      <c r="A293" s="36"/>
      <c r="B293" s="36"/>
      <c r="C293" s="36"/>
      <c r="D293" s="36"/>
      <c r="F293" s="31"/>
      <c r="G293" s="31"/>
      <c r="H293" s="31"/>
      <c r="I293" s="31"/>
      <c r="J293" s="31"/>
      <c r="K293" s="31"/>
    </row>
    <row r="294" spans="1:11" s="33" customFormat="1" ht="18.75">
      <c r="A294" s="36"/>
      <c r="B294" s="36"/>
      <c r="C294" s="36"/>
      <c r="D294" s="36"/>
      <c r="F294" s="31"/>
      <c r="G294" s="31"/>
      <c r="H294" s="31"/>
      <c r="I294" s="31"/>
      <c r="J294" s="31"/>
      <c r="K294" s="31"/>
    </row>
    <row r="295" spans="1:11" s="33" customFormat="1" ht="18.75">
      <c r="A295" s="36"/>
      <c r="B295" s="36"/>
      <c r="C295" s="36"/>
      <c r="D295" s="36"/>
      <c r="F295" s="31"/>
      <c r="G295" s="31"/>
      <c r="H295" s="31"/>
      <c r="I295" s="31"/>
      <c r="J295" s="31"/>
      <c r="K295" s="31"/>
    </row>
    <row r="296" spans="1:11" s="33" customFormat="1" ht="18.75">
      <c r="A296" s="36"/>
      <c r="B296" s="36"/>
      <c r="C296" s="36"/>
      <c r="D296" s="36"/>
      <c r="F296" s="31"/>
      <c r="G296" s="31"/>
      <c r="H296" s="31"/>
      <c r="I296" s="31"/>
      <c r="J296" s="31"/>
      <c r="K296" s="31"/>
    </row>
    <row r="297" spans="1:11" s="33" customFormat="1" ht="18.75">
      <c r="A297" s="36"/>
      <c r="B297" s="36"/>
      <c r="C297" s="36"/>
      <c r="D297" s="36"/>
      <c r="F297" s="31"/>
      <c r="G297" s="31"/>
      <c r="H297" s="31"/>
      <c r="I297" s="31"/>
      <c r="J297" s="31"/>
      <c r="K297" s="31"/>
    </row>
    <row r="298" spans="1:11" s="33" customFormat="1" ht="18.75">
      <c r="A298" s="36"/>
      <c r="B298" s="36"/>
      <c r="C298" s="36"/>
      <c r="D298" s="36"/>
      <c r="F298" s="31"/>
      <c r="G298" s="31"/>
      <c r="H298" s="31"/>
      <c r="I298" s="31"/>
      <c r="J298" s="31"/>
      <c r="K298" s="31"/>
    </row>
    <row r="299" spans="1:11" s="33" customFormat="1" ht="18.75">
      <c r="A299" s="36"/>
      <c r="B299" s="36"/>
      <c r="C299" s="36"/>
      <c r="D299" s="36"/>
      <c r="F299" s="31"/>
      <c r="G299" s="31"/>
      <c r="H299" s="31"/>
      <c r="I299" s="31"/>
      <c r="J299" s="31"/>
      <c r="K299" s="31"/>
    </row>
    <row r="300" spans="1:11" s="33" customFormat="1" ht="18.75">
      <c r="A300" s="36"/>
      <c r="B300" s="36"/>
      <c r="C300" s="36"/>
      <c r="D300" s="36"/>
      <c r="F300" s="31"/>
      <c r="G300" s="31"/>
      <c r="H300" s="31"/>
      <c r="I300" s="31"/>
      <c r="J300" s="31"/>
      <c r="K300" s="31"/>
    </row>
    <row r="301" spans="1:11" s="33" customFormat="1" ht="18.75">
      <c r="A301" s="36"/>
      <c r="B301" s="36"/>
      <c r="C301" s="36"/>
      <c r="D301" s="36"/>
      <c r="F301" s="31"/>
      <c r="G301" s="31"/>
      <c r="H301" s="31"/>
      <c r="I301" s="31"/>
      <c r="J301" s="31"/>
      <c r="K301" s="31"/>
    </row>
    <row r="302" spans="1:11" s="33" customFormat="1" ht="18.75">
      <c r="A302" s="36"/>
      <c r="B302" s="36"/>
      <c r="C302" s="36"/>
      <c r="D302" s="36"/>
      <c r="F302" s="31"/>
      <c r="G302" s="31"/>
      <c r="H302" s="31"/>
      <c r="I302" s="31"/>
      <c r="J302" s="31"/>
      <c r="K302" s="31"/>
    </row>
    <row r="303" spans="1:11" s="33" customFormat="1" ht="18.75">
      <c r="A303" s="36"/>
      <c r="B303" s="36"/>
      <c r="C303" s="36"/>
      <c r="D303" s="36"/>
      <c r="F303" s="31"/>
      <c r="G303" s="31"/>
      <c r="H303" s="31"/>
      <c r="I303" s="31"/>
      <c r="J303" s="31"/>
      <c r="K303" s="31"/>
    </row>
    <row r="304" spans="1:11" s="33" customFormat="1" ht="18.75">
      <c r="A304" s="36"/>
      <c r="B304" s="36"/>
      <c r="C304" s="36"/>
      <c r="D304" s="36"/>
      <c r="F304" s="31"/>
      <c r="G304" s="31"/>
      <c r="H304" s="31"/>
      <c r="I304" s="31"/>
      <c r="J304" s="31"/>
      <c r="K304" s="31"/>
    </row>
    <row r="305" spans="1:11" s="33" customFormat="1" ht="18.75">
      <c r="A305" s="36"/>
      <c r="B305" s="36"/>
      <c r="C305" s="36"/>
      <c r="D305" s="36"/>
      <c r="F305" s="31"/>
      <c r="G305" s="31"/>
      <c r="H305" s="31"/>
      <c r="I305" s="31"/>
      <c r="J305" s="31"/>
      <c r="K305" s="31"/>
    </row>
    <row r="306" spans="1:11" s="33" customFormat="1" ht="18.75">
      <c r="A306" s="36"/>
      <c r="B306" s="36"/>
      <c r="C306" s="36"/>
      <c r="D306" s="36"/>
      <c r="F306" s="31"/>
      <c r="G306" s="31"/>
      <c r="H306" s="31"/>
      <c r="I306" s="31"/>
      <c r="J306" s="31"/>
      <c r="K306" s="31"/>
    </row>
    <row r="307" spans="1:11" s="33" customFormat="1" ht="18.75">
      <c r="A307" s="36"/>
      <c r="B307" s="36"/>
      <c r="C307" s="36"/>
      <c r="D307" s="36"/>
      <c r="F307" s="31"/>
      <c r="G307" s="31"/>
      <c r="H307" s="31"/>
      <c r="I307" s="31"/>
      <c r="J307" s="31"/>
      <c r="K307" s="31"/>
    </row>
    <row r="308" spans="1:11" s="33" customFormat="1" ht="18.75">
      <c r="A308" s="36"/>
      <c r="B308" s="36"/>
      <c r="C308" s="36"/>
      <c r="D308" s="36"/>
      <c r="F308" s="31"/>
      <c r="G308" s="31"/>
      <c r="H308" s="31"/>
      <c r="I308" s="31"/>
      <c r="J308" s="31"/>
      <c r="K308" s="31"/>
    </row>
    <row r="309" spans="1:11" s="33" customFormat="1" ht="18.75">
      <c r="A309" s="36"/>
      <c r="B309" s="36"/>
      <c r="C309" s="36"/>
      <c r="D309" s="36"/>
      <c r="F309" s="31"/>
      <c r="G309" s="31"/>
      <c r="H309" s="31"/>
      <c r="I309" s="31"/>
      <c r="J309" s="31"/>
      <c r="K309" s="31"/>
    </row>
    <row r="310" spans="1:11" s="33" customFormat="1" ht="18.75">
      <c r="A310" s="36"/>
      <c r="B310" s="36"/>
      <c r="C310" s="36"/>
      <c r="D310" s="36"/>
      <c r="F310" s="31"/>
      <c r="G310" s="31"/>
      <c r="H310" s="31"/>
      <c r="I310" s="31"/>
      <c r="J310" s="31"/>
      <c r="K310" s="31"/>
    </row>
    <row r="311" spans="1:11" s="33" customFormat="1" ht="18.75">
      <c r="A311" s="36"/>
      <c r="B311" s="36"/>
      <c r="C311" s="36"/>
      <c r="D311" s="36"/>
      <c r="F311" s="31"/>
      <c r="G311" s="31"/>
      <c r="H311" s="31"/>
      <c r="I311" s="31"/>
      <c r="J311" s="31"/>
      <c r="K311" s="31"/>
    </row>
    <row r="312" spans="1:11" s="33" customFormat="1" ht="18.75">
      <c r="A312" s="36"/>
      <c r="B312" s="36"/>
      <c r="C312" s="36"/>
      <c r="D312" s="36"/>
      <c r="F312" s="31"/>
      <c r="G312" s="31"/>
      <c r="H312" s="31"/>
      <c r="I312" s="31"/>
      <c r="J312" s="31"/>
      <c r="K312" s="31"/>
    </row>
    <row r="313" spans="1:11" s="33" customFormat="1" ht="18.75">
      <c r="A313" s="36"/>
      <c r="B313" s="36"/>
      <c r="C313" s="36"/>
      <c r="D313" s="36"/>
      <c r="F313" s="31"/>
      <c r="G313" s="31"/>
      <c r="H313" s="31"/>
      <c r="I313" s="31"/>
      <c r="J313" s="31"/>
      <c r="K313" s="31"/>
    </row>
    <row r="314" spans="1:11" s="33" customFormat="1" ht="18.75">
      <c r="A314" s="36"/>
      <c r="B314" s="36"/>
      <c r="C314" s="36"/>
      <c r="D314" s="36"/>
      <c r="F314" s="31"/>
      <c r="G314" s="31"/>
      <c r="H314" s="31"/>
      <c r="I314" s="31"/>
      <c r="J314" s="31"/>
      <c r="K314" s="31"/>
    </row>
    <row r="315" spans="1:11" s="33" customFormat="1" ht="18.75">
      <c r="A315" s="36"/>
      <c r="B315" s="36"/>
      <c r="C315" s="36"/>
      <c r="D315" s="36"/>
      <c r="F315" s="31"/>
      <c r="G315" s="31"/>
      <c r="H315" s="31"/>
      <c r="I315" s="31"/>
      <c r="J315" s="31"/>
      <c r="K315" s="31"/>
    </row>
    <row r="316" spans="1:11" s="33" customFormat="1" ht="18.75">
      <c r="A316" s="36"/>
      <c r="B316" s="36"/>
      <c r="C316" s="36"/>
      <c r="D316" s="36"/>
      <c r="F316" s="31"/>
      <c r="G316" s="31"/>
      <c r="H316" s="31"/>
      <c r="I316" s="31"/>
      <c r="J316" s="31"/>
      <c r="K316" s="31"/>
    </row>
    <row r="317" spans="1:11" s="33" customFormat="1" ht="18.75">
      <c r="A317" s="36"/>
      <c r="B317" s="36"/>
      <c r="C317" s="36"/>
      <c r="D317" s="36"/>
      <c r="F317" s="31"/>
      <c r="G317" s="31"/>
      <c r="H317" s="31"/>
      <c r="I317" s="31"/>
      <c r="J317" s="31"/>
      <c r="K317" s="31"/>
    </row>
    <row r="318" spans="1:11" s="33" customFormat="1" ht="18.75">
      <c r="A318" s="36"/>
      <c r="B318" s="36"/>
      <c r="C318" s="36"/>
      <c r="D318" s="36"/>
      <c r="F318" s="31"/>
      <c r="G318" s="31"/>
      <c r="H318" s="31"/>
      <c r="I318" s="31"/>
      <c r="J318" s="31"/>
      <c r="K318" s="31"/>
    </row>
    <row r="319" spans="1:11" s="33" customFormat="1" ht="18.75">
      <c r="A319" s="36"/>
      <c r="B319" s="36"/>
      <c r="C319" s="36"/>
      <c r="D319" s="36"/>
      <c r="F319" s="31"/>
      <c r="G319" s="31"/>
      <c r="H319" s="31"/>
      <c r="I319" s="31"/>
      <c r="J319" s="31"/>
      <c r="K319" s="31"/>
    </row>
    <row r="320" spans="1:11" s="33" customFormat="1" ht="18.75">
      <c r="A320" s="36"/>
      <c r="B320" s="36"/>
      <c r="C320" s="36"/>
      <c r="D320" s="36"/>
      <c r="F320" s="31"/>
      <c r="G320" s="31"/>
      <c r="H320" s="31"/>
      <c r="I320" s="31"/>
      <c r="J320" s="31"/>
      <c r="K320" s="31"/>
    </row>
    <row r="321" spans="1:11" s="33" customFormat="1" ht="18.75">
      <c r="A321" s="36"/>
      <c r="B321" s="36"/>
      <c r="C321" s="36"/>
      <c r="D321" s="36"/>
      <c r="F321" s="31"/>
      <c r="G321" s="31"/>
      <c r="H321" s="31"/>
      <c r="I321" s="31"/>
      <c r="J321" s="31"/>
      <c r="K321" s="31"/>
    </row>
    <row r="322" spans="1:11" s="33" customFormat="1" ht="18.75">
      <c r="A322" s="36"/>
      <c r="B322" s="36"/>
      <c r="C322" s="36"/>
      <c r="D322" s="36"/>
      <c r="F322" s="31"/>
      <c r="G322" s="31"/>
      <c r="H322" s="31"/>
      <c r="I322" s="31"/>
      <c r="J322" s="31"/>
      <c r="K322" s="31"/>
    </row>
    <row r="323" spans="1:11" s="33" customFormat="1" ht="18.75">
      <c r="A323" s="36"/>
      <c r="B323" s="36"/>
      <c r="C323" s="36"/>
      <c r="D323" s="36"/>
      <c r="F323" s="31"/>
      <c r="G323" s="31"/>
      <c r="H323" s="31"/>
      <c r="I323" s="31"/>
      <c r="J323" s="31"/>
      <c r="K323" s="31"/>
    </row>
    <row r="324" spans="1:11" s="33" customFormat="1" ht="18.75">
      <c r="A324" s="36"/>
      <c r="B324" s="36"/>
      <c r="C324" s="36"/>
      <c r="D324" s="36"/>
      <c r="F324" s="31"/>
      <c r="G324" s="31"/>
      <c r="H324" s="31"/>
      <c r="I324" s="31"/>
      <c r="J324" s="31"/>
      <c r="K324" s="31"/>
    </row>
    <row r="325" spans="1:11" s="33" customFormat="1" ht="18.75">
      <c r="A325" s="36"/>
      <c r="B325" s="36"/>
      <c r="C325" s="36"/>
      <c r="D325" s="36"/>
      <c r="F325" s="31"/>
      <c r="G325" s="31"/>
      <c r="H325" s="31"/>
      <c r="I325" s="31"/>
      <c r="J325" s="31"/>
      <c r="K325" s="31"/>
    </row>
  </sheetData>
  <sheetProtection/>
  <mergeCells count="6">
    <mergeCell ref="B1:G1"/>
    <mergeCell ref="B2:G2"/>
    <mergeCell ref="B3:G3"/>
    <mergeCell ref="A4:G4"/>
    <mergeCell ref="A5:G5"/>
    <mergeCell ref="A6:G6"/>
  </mergeCells>
  <printOptions/>
  <pageMargins left="0.5905511811023623" right="0.1968503937007874" top="0.3937007874015748" bottom="0.3937007874015748" header="0.3937007874015748" footer="0.2362204724409449"/>
  <pageSetup fitToHeight="0" horizontalDpi="1200" verticalDpi="1200" orientation="portrait" paperSize="9" scale="56" r:id="rId1"/>
  <rowBreaks count="1" manualBreakCount="1">
    <brk id="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84" zoomScaleSheetLayoutView="84" zoomScalePageLayoutView="0" workbookViewId="0" topLeftCell="A1">
      <selection activeCell="G16" sqref="G16"/>
    </sheetView>
  </sheetViews>
  <sheetFormatPr defaultColWidth="9.00390625" defaultRowHeight="12.75"/>
  <cols>
    <col min="1" max="1" width="41.25390625" style="0" customWidth="1"/>
    <col min="2" max="2" width="31.25390625" style="0" customWidth="1"/>
    <col min="3" max="3" width="14.25390625" style="0" customWidth="1"/>
    <col min="4" max="4" width="16.875" style="0" customWidth="1"/>
    <col min="5" max="5" width="13.375" style="0" customWidth="1"/>
  </cols>
  <sheetData>
    <row r="1" spans="1:5" ht="15.75">
      <c r="A1" s="74"/>
      <c r="B1" s="74"/>
      <c r="C1" s="75"/>
      <c r="D1" s="153" t="s">
        <v>187</v>
      </c>
      <c r="E1" s="153"/>
    </row>
    <row r="2" spans="1:5" ht="15.75">
      <c r="A2" s="74"/>
      <c r="B2" s="74"/>
      <c r="C2" s="153" t="s">
        <v>188</v>
      </c>
      <c r="D2" s="153"/>
      <c r="E2" s="153"/>
    </row>
    <row r="3" spans="1:5" ht="15.75">
      <c r="A3" s="74"/>
      <c r="B3" s="74"/>
      <c r="C3" s="153" t="s">
        <v>189</v>
      </c>
      <c r="D3" s="153"/>
      <c r="E3" s="153"/>
    </row>
    <row r="4" spans="1:5" ht="15.75">
      <c r="A4" s="74"/>
      <c r="B4" s="74"/>
      <c r="C4" s="74"/>
      <c r="D4" s="74"/>
      <c r="E4" s="76"/>
    </row>
    <row r="5" spans="1:5" ht="47.25" customHeight="1">
      <c r="A5" s="154" t="s">
        <v>310</v>
      </c>
      <c r="B5" s="154"/>
      <c r="C5" s="154"/>
      <c r="D5" s="154"/>
      <c r="E5" s="154"/>
    </row>
    <row r="7" ht="18.75" customHeight="1">
      <c r="E7" s="104" t="s">
        <v>2</v>
      </c>
    </row>
    <row r="8" spans="1:5" ht="12.75" customHeight="1">
      <c r="A8" s="147" t="s">
        <v>9</v>
      </c>
      <c r="B8" s="147" t="s">
        <v>178</v>
      </c>
      <c r="C8" s="147" t="s">
        <v>12</v>
      </c>
      <c r="D8" s="147" t="s">
        <v>13</v>
      </c>
      <c r="E8" s="147" t="s">
        <v>14</v>
      </c>
    </row>
    <row r="9" spans="1:5" ht="12.75" customHeight="1">
      <c r="A9" s="148"/>
      <c r="B9" s="148"/>
      <c r="C9" s="148"/>
      <c r="D9" s="148"/>
      <c r="E9" s="148"/>
    </row>
    <row r="10" spans="1:5" ht="12.75" customHeight="1">
      <c r="A10" s="148"/>
      <c r="B10" s="148"/>
      <c r="C10" s="148"/>
      <c r="D10" s="148"/>
      <c r="E10" s="148"/>
    </row>
    <row r="11" spans="1:5" ht="12.75" customHeight="1">
      <c r="A11" s="148"/>
      <c r="B11" s="148"/>
      <c r="C11" s="148"/>
      <c r="D11" s="148"/>
      <c r="E11" s="148"/>
    </row>
    <row r="12" spans="1:5" ht="12.75" customHeight="1">
      <c r="A12" s="148"/>
      <c r="B12" s="148"/>
      <c r="C12" s="148"/>
      <c r="D12" s="148"/>
      <c r="E12" s="148"/>
    </row>
    <row r="13" spans="1:5" ht="16.5" thickBot="1">
      <c r="A13" s="63">
        <v>1</v>
      </c>
      <c r="B13" s="58">
        <v>3</v>
      </c>
      <c r="C13" s="59" t="s">
        <v>15</v>
      </c>
      <c r="D13" s="59" t="s">
        <v>16</v>
      </c>
      <c r="E13" s="59" t="s">
        <v>17</v>
      </c>
    </row>
    <row r="14" spans="1:5" ht="64.5" customHeight="1">
      <c r="A14" s="69" t="s">
        <v>311</v>
      </c>
      <c r="B14" s="70" t="s">
        <v>303</v>
      </c>
      <c r="C14" s="129">
        <f aca="true" t="shared" si="0" ref="C14:D16">C15</f>
        <v>1835.3570000000009</v>
      </c>
      <c r="D14" s="129">
        <f t="shared" si="0"/>
        <v>684.6819999999989</v>
      </c>
      <c r="E14" s="99">
        <v>38.75924</v>
      </c>
    </row>
    <row r="15" spans="1:5" ht="37.5" customHeight="1">
      <c r="A15" s="64" t="s">
        <v>179</v>
      </c>
      <c r="B15" s="97" t="s">
        <v>304</v>
      </c>
      <c r="C15" s="102">
        <f t="shared" si="0"/>
        <v>1835.3570000000009</v>
      </c>
      <c r="D15" s="102">
        <f t="shared" si="0"/>
        <v>684.6819999999989</v>
      </c>
      <c r="E15" s="103">
        <v>38.75924</v>
      </c>
    </row>
    <row r="16" spans="1:5" ht="34.5" customHeight="1">
      <c r="A16" s="65" t="s">
        <v>180</v>
      </c>
      <c r="B16" s="97" t="s">
        <v>304</v>
      </c>
      <c r="C16" s="102">
        <f t="shared" si="0"/>
        <v>1835.3570000000009</v>
      </c>
      <c r="D16" s="102">
        <f t="shared" si="0"/>
        <v>684.6819999999989</v>
      </c>
      <c r="E16" s="103">
        <v>38.75924</v>
      </c>
    </row>
    <row r="17" spans="1:5" ht="28.5" customHeight="1">
      <c r="A17" s="66" t="s">
        <v>181</v>
      </c>
      <c r="B17" s="98" t="s">
        <v>305</v>
      </c>
      <c r="C17" s="100">
        <f>C18+C20</f>
        <v>1835.3570000000009</v>
      </c>
      <c r="D17" s="100">
        <f>D18+D20</f>
        <v>684.6819999999989</v>
      </c>
      <c r="E17" s="103">
        <v>38.75924</v>
      </c>
    </row>
    <row r="18" spans="1:5" ht="34.5" customHeight="1">
      <c r="A18" s="67" t="s">
        <v>183</v>
      </c>
      <c r="B18" s="60" t="s">
        <v>306</v>
      </c>
      <c r="C18" s="100">
        <v>-8073.851</v>
      </c>
      <c r="D18" s="100">
        <v>-8869.895</v>
      </c>
      <c r="E18" s="101" t="s">
        <v>182</v>
      </c>
    </row>
    <row r="19" spans="1:5" ht="51.75" customHeight="1">
      <c r="A19" s="67" t="s">
        <v>184</v>
      </c>
      <c r="B19" s="60" t="s">
        <v>307</v>
      </c>
      <c r="C19" s="100">
        <v>-8073.851</v>
      </c>
      <c r="D19" s="100">
        <v>-8869.895</v>
      </c>
      <c r="E19" s="72" t="s">
        <v>182</v>
      </c>
    </row>
    <row r="20" spans="1:5" ht="36.75" customHeight="1">
      <c r="A20" s="67" t="s">
        <v>185</v>
      </c>
      <c r="B20" s="61" t="s">
        <v>308</v>
      </c>
      <c r="C20" s="71">
        <v>9909.208</v>
      </c>
      <c r="D20" s="71">
        <v>9554.577</v>
      </c>
      <c r="E20" s="72" t="s">
        <v>182</v>
      </c>
    </row>
    <row r="21" spans="1:5" ht="52.5" customHeight="1" thickBot="1">
      <c r="A21" s="68" t="s">
        <v>186</v>
      </c>
      <c r="B21" s="62" t="s">
        <v>309</v>
      </c>
      <c r="C21" s="71">
        <v>9909.208</v>
      </c>
      <c r="D21" s="71">
        <v>9554.577</v>
      </c>
      <c r="E21" s="73" t="s">
        <v>182</v>
      </c>
    </row>
  </sheetData>
  <sheetProtection/>
  <mergeCells count="9">
    <mergeCell ref="D1:E1"/>
    <mergeCell ref="C2:E2"/>
    <mergeCell ref="C3:E3"/>
    <mergeCell ref="A5:E5"/>
    <mergeCell ref="A8:A12"/>
    <mergeCell ref="B8:B12"/>
    <mergeCell ref="C8:C12"/>
    <mergeCell ref="D8:D12"/>
    <mergeCell ref="E8:E1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60" workbookViewId="0" topLeftCell="A1">
      <selection activeCell="D11" sqref="D11"/>
    </sheetView>
  </sheetViews>
  <sheetFormatPr defaultColWidth="9.00390625" defaultRowHeight="12.75"/>
  <cols>
    <col min="1" max="1" width="60.625" style="0" customWidth="1"/>
    <col min="2" max="2" width="10.00390625" style="0" customWidth="1"/>
    <col min="3" max="3" width="21.25390625" style="0" customWidth="1"/>
    <col min="4" max="4" width="17.125" style="0" customWidth="1"/>
    <col min="5" max="5" width="16.75390625" style="0" customWidth="1"/>
    <col min="6" max="6" width="12.75390625" style="0" customWidth="1"/>
  </cols>
  <sheetData>
    <row r="1" spans="1:6" ht="15.75">
      <c r="A1" s="81"/>
      <c r="B1" s="81"/>
      <c r="C1" s="81"/>
      <c r="D1" s="82"/>
      <c r="E1" s="83"/>
      <c r="F1" s="84" t="s">
        <v>193</v>
      </c>
    </row>
    <row r="2" spans="1:6" ht="15.75">
      <c r="A2" s="81"/>
      <c r="B2" s="81"/>
      <c r="C2" s="81"/>
      <c r="D2" s="85"/>
      <c r="E2" s="83"/>
      <c r="F2" s="84" t="s">
        <v>188</v>
      </c>
    </row>
    <row r="3" spans="1:6" ht="15.75">
      <c r="A3" s="81"/>
      <c r="B3" s="81"/>
      <c r="C3" s="81"/>
      <c r="D3" s="76"/>
      <c r="E3" s="83"/>
      <c r="F3" s="84" t="s">
        <v>194</v>
      </c>
    </row>
    <row r="4" spans="1:6" ht="15.75">
      <c r="A4" s="81"/>
      <c r="B4" s="81"/>
      <c r="C4" s="81"/>
      <c r="D4" s="82"/>
      <c r="E4" s="83"/>
      <c r="F4" s="86"/>
    </row>
    <row r="5" spans="1:6" ht="60.75" customHeight="1">
      <c r="A5" s="156" t="s">
        <v>312</v>
      </c>
      <c r="B5" s="156"/>
      <c r="C5" s="156"/>
      <c r="D5" s="156"/>
      <c r="E5" s="156"/>
      <c r="F5" s="156"/>
    </row>
    <row r="7" spans="1:6" ht="18.75">
      <c r="A7" s="77"/>
      <c r="B7" s="77"/>
      <c r="C7" s="78"/>
      <c r="D7" s="155" t="s">
        <v>190</v>
      </c>
      <c r="E7" s="155"/>
      <c r="F7" s="155"/>
    </row>
    <row r="8" spans="1:6" ht="51.75" customHeight="1">
      <c r="A8" s="13" t="s">
        <v>103</v>
      </c>
      <c r="B8" s="13" t="s">
        <v>104</v>
      </c>
      <c r="C8" s="56" t="s">
        <v>106</v>
      </c>
      <c r="D8" s="87" t="s">
        <v>174</v>
      </c>
      <c r="E8" s="88" t="s">
        <v>7</v>
      </c>
      <c r="F8" s="89" t="s">
        <v>195</v>
      </c>
    </row>
    <row r="9" spans="1:6" ht="76.5" customHeight="1">
      <c r="A9" s="130" t="s">
        <v>313</v>
      </c>
      <c r="B9" s="130">
        <v>991</v>
      </c>
      <c r="C9" s="13" t="s">
        <v>146</v>
      </c>
      <c r="D9" s="131">
        <v>5348.177</v>
      </c>
      <c r="E9" s="134">
        <v>5015.042</v>
      </c>
      <c r="F9" s="135">
        <f>E9/D9</f>
        <v>0.9377105507166275</v>
      </c>
    </row>
    <row r="10" spans="1:6" ht="93.75" customHeight="1">
      <c r="A10" s="130" t="s">
        <v>314</v>
      </c>
      <c r="B10" s="130">
        <v>991</v>
      </c>
      <c r="C10" s="13" t="s">
        <v>156</v>
      </c>
      <c r="D10" s="131">
        <v>50</v>
      </c>
      <c r="E10" s="132">
        <v>50</v>
      </c>
      <c r="F10" s="133">
        <f>E10/D10</f>
        <v>1</v>
      </c>
    </row>
    <row r="11" spans="1:6" ht="20.25" customHeight="1">
      <c r="A11" s="80" t="s">
        <v>192</v>
      </c>
      <c r="B11" s="80"/>
      <c r="C11" s="57"/>
      <c r="D11" s="79">
        <f>D9+D10</f>
        <v>5398.177</v>
      </c>
      <c r="E11" s="79">
        <f>E9+E10</f>
        <v>5065.042</v>
      </c>
      <c r="F11" s="90">
        <f>E11/D11</f>
        <v>0.9382874996503451</v>
      </c>
    </row>
  </sheetData>
  <sheetProtection/>
  <mergeCells count="2">
    <mergeCell ref="D7:F7"/>
    <mergeCell ref="A5:F5"/>
  </mergeCells>
  <printOptions/>
  <pageMargins left="0.7" right="0.7" top="0.75" bottom="0.75" header="0.3" footer="0.3"/>
  <pageSetup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60" workbookViewId="0" topLeftCell="A1">
      <selection activeCell="F13" sqref="F13"/>
    </sheetView>
  </sheetViews>
  <sheetFormatPr defaultColWidth="9.00390625" defaultRowHeight="12.75"/>
  <cols>
    <col min="1" max="1" width="44.00390625" style="0" customWidth="1"/>
    <col min="2" max="2" width="18.75390625" style="0" customWidth="1"/>
    <col min="3" max="3" width="20.625" style="0" customWidth="1"/>
  </cols>
  <sheetData>
    <row r="1" ht="15">
      <c r="C1" s="84" t="s">
        <v>203</v>
      </c>
    </row>
    <row r="2" ht="15">
      <c r="C2" s="84" t="s">
        <v>188</v>
      </c>
    </row>
    <row r="3" ht="15">
      <c r="C3" s="84" t="s">
        <v>194</v>
      </c>
    </row>
    <row r="6" spans="1:3" ht="18.75" customHeight="1">
      <c r="A6" s="157" t="s">
        <v>196</v>
      </c>
      <c r="B6" s="157"/>
      <c r="C6" s="157"/>
    </row>
    <row r="7" spans="1:3" ht="39.75" customHeight="1">
      <c r="A7" s="158"/>
      <c r="B7" s="158"/>
      <c r="C7" s="158"/>
    </row>
    <row r="8" spans="1:3" ht="18">
      <c r="A8" s="91"/>
      <c r="B8" s="91"/>
      <c r="C8" s="92"/>
    </row>
    <row r="9" spans="1:3" ht="40.5" customHeight="1">
      <c r="A9" s="93" t="s">
        <v>197</v>
      </c>
      <c r="B9" s="94" t="s">
        <v>198</v>
      </c>
      <c r="C9" s="93" t="s">
        <v>199</v>
      </c>
    </row>
    <row r="10" spans="1:3" ht="57" customHeight="1">
      <c r="A10" s="94" t="s">
        <v>315</v>
      </c>
      <c r="B10" s="94">
        <v>4.75</v>
      </c>
      <c r="C10" s="137">
        <v>2802.237</v>
      </c>
    </row>
    <row r="11" spans="1:3" ht="27" customHeight="1">
      <c r="A11" s="94" t="s">
        <v>200</v>
      </c>
      <c r="B11" s="94">
        <v>1</v>
      </c>
      <c r="C11" s="137">
        <v>357.77</v>
      </c>
    </row>
    <row r="12" spans="1:3" ht="82.5" customHeight="1">
      <c r="A12" s="94" t="s">
        <v>316</v>
      </c>
      <c r="B12" s="94">
        <v>2.88</v>
      </c>
      <c r="C12" s="137">
        <v>1690.183</v>
      </c>
    </row>
    <row r="13" spans="1:3" ht="58.5" customHeight="1">
      <c r="A13" s="94" t="s">
        <v>202</v>
      </c>
      <c r="B13" s="94">
        <v>2.4</v>
      </c>
      <c r="C13" s="137">
        <v>1063.046</v>
      </c>
    </row>
    <row r="14" spans="1:3" ht="15.75">
      <c r="A14" s="95" t="s">
        <v>201</v>
      </c>
      <c r="B14" s="96">
        <f>B10+B11+B12+B13</f>
        <v>11.03</v>
      </c>
      <c r="C14" s="136">
        <f>C10+C11+C12+C13</f>
        <v>5913.236000000001</v>
      </c>
    </row>
  </sheetData>
  <sheetProtection/>
  <mergeCells count="1">
    <mergeCell ref="A6:C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Аверина Евгения Владимировна</cp:lastModifiedBy>
  <cp:lastPrinted>2021-07-30T02:02:16Z</cp:lastPrinted>
  <dcterms:created xsi:type="dcterms:W3CDTF">2005-08-18T04:46:17Z</dcterms:created>
  <dcterms:modified xsi:type="dcterms:W3CDTF">2021-07-30T02:03:10Z</dcterms:modified>
  <cp:category/>
  <cp:version/>
  <cp:contentType/>
  <cp:contentStatus/>
</cp:coreProperties>
</file>