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прил11!$A$1:$F$411</definedName>
    <definedName name="_xlnm.Print_Area" localSheetId="4">прил13!$A$1:$E$383</definedName>
    <definedName name="_xlnm.Print_Area" localSheetId="5">прил15!$A$1:$C$63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C34" i="10" l="1"/>
  <c r="C48" i="4"/>
  <c r="C49" i="4"/>
  <c r="E186" i="9" l="1"/>
  <c r="F191" i="1"/>
  <c r="E195" i="9" l="1"/>
  <c r="E194" i="9" s="1"/>
  <c r="E182" i="9" s="1"/>
  <c r="E192" i="9"/>
  <c r="E191" i="9" s="1"/>
  <c r="F200" i="1"/>
  <c r="F199" i="1" s="1"/>
  <c r="F187" i="1" s="1"/>
  <c r="F197" i="1"/>
  <c r="F196" i="1" s="1"/>
  <c r="C51" i="4" l="1"/>
  <c r="E251" i="9" l="1"/>
  <c r="E250" i="9" s="1"/>
  <c r="F327" i="1"/>
  <c r="F326" i="1" s="1"/>
  <c r="E44" i="9" l="1"/>
  <c r="E43" i="9" s="1"/>
  <c r="E42" i="9" s="1"/>
  <c r="E41" i="9" s="1"/>
  <c r="F65" i="1" l="1"/>
  <c r="F64" i="1" s="1"/>
  <c r="F63" i="1" s="1"/>
  <c r="F62" i="1" s="1"/>
  <c r="C55" i="4"/>
  <c r="C36" i="4"/>
  <c r="E348" i="9" l="1"/>
  <c r="E347" i="9" s="1"/>
  <c r="E266" i="9"/>
  <c r="E265" i="9" s="1"/>
  <c r="F342" i="1"/>
  <c r="F341" i="1" s="1"/>
  <c r="F336" i="1"/>
  <c r="F335" i="1" s="1"/>
  <c r="F254" i="1"/>
  <c r="F253" i="1" s="1"/>
  <c r="E269" i="9" l="1"/>
  <c r="E268" i="9" s="1"/>
  <c r="E83" i="9"/>
  <c r="F345" i="1"/>
  <c r="F344" i="1" s="1"/>
  <c r="F94" i="1"/>
  <c r="E263" i="9" l="1"/>
  <c r="E262" i="9" s="1"/>
  <c r="F339" i="1"/>
  <c r="F338" i="1" s="1"/>
  <c r="E284" i="9" l="1"/>
  <c r="E283" i="9" s="1"/>
  <c r="E164" i="9"/>
  <c r="E163" i="9" s="1"/>
  <c r="F360" i="1"/>
  <c r="F359" i="1" s="1"/>
  <c r="F169" i="1"/>
  <c r="F168" i="1" s="1"/>
  <c r="E204" i="9" l="1"/>
  <c r="E203" i="9" s="1"/>
  <c r="E202" i="9" s="1"/>
  <c r="F209" i="1"/>
  <c r="F208" i="1" s="1"/>
  <c r="F207" i="1" s="1"/>
  <c r="E260" i="9" l="1"/>
  <c r="E259" i="9" s="1"/>
  <c r="E254" i="9"/>
  <c r="E253" i="9" s="1"/>
  <c r="E98" i="9"/>
  <c r="E97" i="9" s="1"/>
  <c r="E69" i="9"/>
  <c r="E68" i="9" s="1"/>
  <c r="E67" i="9" s="1"/>
  <c r="E64" i="9"/>
  <c r="E63" i="9" s="1"/>
  <c r="E62" i="9" s="1"/>
  <c r="E61" i="9" s="1"/>
  <c r="F330" i="1"/>
  <c r="F329" i="1" s="1"/>
  <c r="F109" i="1"/>
  <c r="F108" i="1" s="1"/>
  <c r="E66" i="9" l="1"/>
  <c r="F80" i="1" l="1"/>
  <c r="F79" i="1" s="1"/>
  <c r="F78" i="1" s="1"/>
  <c r="F75" i="1"/>
  <c r="F74" i="1" s="1"/>
  <c r="F73" i="1" s="1"/>
  <c r="F72" i="1" s="1"/>
  <c r="F77" i="1" l="1"/>
  <c r="E189" i="9"/>
  <c r="E188" i="9" s="1"/>
  <c r="E113" i="9"/>
  <c r="E112" i="9" s="1"/>
  <c r="F194" i="1"/>
  <c r="F193" i="1" s="1"/>
  <c r="F124" i="1"/>
  <c r="F123" i="1" s="1"/>
  <c r="E302" i="9" l="1"/>
  <c r="C51" i="8" l="1"/>
  <c r="C18" i="8" l="1"/>
  <c r="F372" i="1" l="1"/>
  <c r="C47" i="4" l="1"/>
  <c r="C59" i="4"/>
  <c r="C32" i="8" l="1"/>
  <c r="C31" i="8" s="1"/>
  <c r="F173" i="1" l="1"/>
  <c r="F172" i="1" s="1"/>
  <c r="E168" i="9"/>
  <c r="E167" i="9" s="1"/>
  <c r="E211" i="9"/>
  <c r="E210" i="9" s="1"/>
  <c r="E209" i="9" s="1"/>
  <c r="E214" i="9"/>
  <c r="E213" i="9" s="1"/>
  <c r="E49" i="9"/>
  <c r="F216" i="1" l="1"/>
  <c r="F215" i="1" s="1"/>
  <c r="F214" i="1" s="1"/>
  <c r="F60" i="1" l="1"/>
  <c r="C33" i="4"/>
  <c r="C61" i="8" l="1"/>
  <c r="C58" i="8"/>
  <c r="C56" i="8"/>
  <c r="C49" i="8"/>
  <c r="C48" i="8" s="1"/>
  <c r="C43" i="8"/>
  <c r="C41" i="8"/>
  <c r="C39" i="8"/>
  <c r="C36" i="8"/>
  <c r="C27" i="8"/>
  <c r="C22" i="8"/>
  <c r="C14" i="8"/>
  <c r="E381" i="9"/>
  <c r="E380" i="9" s="1"/>
  <c r="E378" i="9"/>
  <c r="E377" i="9" s="1"/>
  <c r="E372" i="9"/>
  <c r="E371" i="9" s="1"/>
  <c r="E365" i="9"/>
  <c r="E364" i="9" s="1"/>
  <c r="E359" i="9"/>
  <c r="E357" i="9"/>
  <c r="E351" i="9"/>
  <c r="E350" i="9" s="1"/>
  <c r="E345" i="9"/>
  <c r="E344" i="9" s="1"/>
  <c r="E339" i="9"/>
  <c r="E338" i="9" s="1"/>
  <c r="E337" i="9" s="1"/>
  <c r="E336" i="9" s="1"/>
  <c r="E328" i="9"/>
  <c r="E327" i="9" s="1"/>
  <c r="E333" i="9"/>
  <c r="E331" i="9"/>
  <c r="E322" i="9"/>
  <c r="E321" i="9" s="1"/>
  <c r="E319" i="9"/>
  <c r="E317" i="9"/>
  <c r="E315" i="9"/>
  <c r="E312" i="9"/>
  <c r="E310" i="9"/>
  <c r="E305" i="9"/>
  <c r="E304" i="9" s="1"/>
  <c r="E300" i="9"/>
  <c r="E299" i="9" s="1"/>
  <c r="E297" i="9"/>
  <c r="E296" i="9" s="1"/>
  <c r="E291" i="9"/>
  <c r="E290" i="9" s="1"/>
  <c r="E289" i="9" s="1"/>
  <c r="E281" i="9"/>
  <c r="E280" i="9" s="1"/>
  <c r="E287" i="9"/>
  <c r="E286" i="9" s="1"/>
  <c r="E278" i="9"/>
  <c r="E277" i="9" s="1"/>
  <c r="E248" i="9"/>
  <c r="E247" i="9" s="1"/>
  <c r="E272" i="9"/>
  <c r="E271" i="9" s="1"/>
  <c r="E257" i="9"/>
  <c r="E256" i="9" s="1"/>
  <c r="E245" i="9"/>
  <c r="E244" i="9" s="1"/>
  <c r="E242" i="9"/>
  <c r="E241" i="9" s="1"/>
  <c r="E239" i="9"/>
  <c r="E238" i="9" s="1"/>
  <c r="E227" i="9"/>
  <c r="E226" i="9" s="1"/>
  <c r="E224" i="9"/>
  <c r="E223" i="9" s="1"/>
  <c r="E233" i="9"/>
  <c r="E232" i="9" s="1"/>
  <c r="E230" i="9"/>
  <c r="E229" i="9" s="1"/>
  <c r="E217" i="9"/>
  <c r="E200" i="9"/>
  <c r="E199" i="9" s="1"/>
  <c r="E184" i="9"/>
  <c r="E183" i="9" s="1"/>
  <c r="E178" i="9"/>
  <c r="E177" i="9" s="1"/>
  <c r="E171" i="9"/>
  <c r="E170" i="9" s="1"/>
  <c r="E161" i="9"/>
  <c r="E160" i="9" s="1"/>
  <c r="E155" i="9"/>
  <c r="E154" i="9" s="1"/>
  <c r="E149" i="9"/>
  <c r="E148" i="9" s="1"/>
  <c r="E144" i="9"/>
  <c r="E143" i="9" s="1"/>
  <c r="E142" i="9" s="1"/>
  <c r="E141" i="9" s="1"/>
  <c r="E138" i="9"/>
  <c r="E137" i="9" s="1"/>
  <c r="E136" i="9" s="1"/>
  <c r="E135" i="9" s="1"/>
  <c r="E134" i="9" s="1"/>
  <c r="E132" i="9"/>
  <c r="E131" i="9" s="1"/>
  <c r="E130" i="9" s="1"/>
  <c r="E129" i="9" s="1"/>
  <c r="E128" i="9" s="1"/>
  <c r="E126" i="9"/>
  <c r="E124" i="9"/>
  <c r="E121" i="9"/>
  <c r="E120" i="9" s="1"/>
  <c r="E118" i="9"/>
  <c r="E116" i="9"/>
  <c r="E110" i="9"/>
  <c r="E108" i="9"/>
  <c r="E105" i="9"/>
  <c r="E104" i="9" s="1"/>
  <c r="E102" i="9"/>
  <c r="E101" i="9" s="1"/>
  <c r="E95" i="9"/>
  <c r="E94" i="9" s="1"/>
  <c r="E91" i="9"/>
  <c r="E89" i="9"/>
  <c r="E87" i="9"/>
  <c r="E81" i="9"/>
  <c r="E78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09" i="1"/>
  <c r="F408" i="1" s="1"/>
  <c r="F407" i="1" s="1"/>
  <c r="F403" i="1"/>
  <c r="F401" i="1"/>
  <c r="F394" i="1"/>
  <c r="F393" i="1" s="1"/>
  <c r="F391" i="1"/>
  <c r="F389" i="1"/>
  <c r="F387" i="1"/>
  <c r="F384" i="1"/>
  <c r="F382" i="1"/>
  <c r="F377" i="1"/>
  <c r="F376" i="1" s="1"/>
  <c r="F374" i="1"/>
  <c r="F369" i="1"/>
  <c r="F368" i="1" s="1"/>
  <c r="F357" i="1"/>
  <c r="F356" i="1" s="1"/>
  <c r="F363" i="1"/>
  <c r="F362" i="1" s="1"/>
  <c r="F354" i="1"/>
  <c r="F353" i="1" s="1"/>
  <c r="F324" i="1"/>
  <c r="F323" i="1" s="1"/>
  <c r="F348" i="1"/>
  <c r="F347" i="1" s="1"/>
  <c r="F333" i="1"/>
  <c r="F332" i="1" s="1"/>
  <c r="F321" i="1"/>
  <c r="F320" i="1" s="1"/>
  <c r="F318" i="1"/>
  <c r="F317" i="1" s="1"/>
  <c r="F315" i="1"/>
  <c r="F314" i="1" s="1"/>
  <c r="F303" i="1"/>
  <c r="F302" i="1" s="1"/>
  <c r="F300" i="1"/>
  <c r="F299" i="1" s="1"/>
  <c r="F309" i="1"/>
  <c r="F308" i="1" s="1"/>
  <c r="F306" i="1"/>
  <c r="F305" i="1" s="1"/>
  <c r="F292" i="1"/>
  <c r="F291" i="1" s="1"/>
  <c r="F290" i="1" s="1"/>
  <c r="F289" i="1" s="1"/>
  <c r="F288" i="1" s="1"/>
  <c r="F286" i="1"/>
  <c r="F285" i="1" s="1"/>
  <c r="F284" i="1" s="1"/>
  <c r="F283" i="1" s="1"/>
  <c r="F281" i="1"/>
  <c r="F280" i="1" s="1"/>
  <c r="F278" i="1"/>
  <c r="F276" i="1"/>
  <c r="F274" i="1"/>
  <c r="F271" i="1"/>
  <c r="F270" i="1" s="1"/>
  <c r="F264" i="1"/>
  <c r="F263" i="1" s="1"/>
  <c r="F262" i="1" s="1"/>
  <c r="F257" i="1"/>
  <c r="F256" i="1" s="1"/>
  <c r="F251" i="1"/>
  <c r="F250" i="1" s="1"/>
  <c r="F249" i="1" s="1"/>
  <c r="F245" i="1"/>
  <c r="F244" i="1" s="1"/>
  <c r="F243" i="1" s="1"/>
  <c r="F242" i="1" s="1"/>
  <c r="F234" i="1"/>
  <c r="F233" i="1" s="1"/>
  <c r="F239" i="1"/>
  <c r="F237" i="1"/>
  <c r="F228" i="1"/>
  <c r="F227" i="1" s="1"/>
  <c r="F226" i="1" s="1"/>
  <c r="F222" i="1"/>
  <c r="F221" i="1" s="1"/>
  <c r="F219" i="1"/>
  <c r="F218" i="1" s="1"/>
  <c r="F205" i="1"/>
  <c r="F204" i="1" s="1"/>
  <c r="F203" i="1" s="1"/>
  <c r="F202" i="1" s="1"/>
  <c r="F189" i="1"/>
  <c r="F183" i="1"/>
  <c r="F182" i="1" s="1"/>
  <c r="F181" i="1" s="1"/>
  <c r="F180" i="1" s="1"/>
  <c r="F179" i="1" s="1"/>
  <c r="F176" i="1"/>
  <c r="F175" i="1" s="1"/>
  <c r="F171" i="1" s="1"/>
  <c r="F166" i="1"/>
  <c r="F165" i="1" s="1"/>
  <c r="F164" i="1" s="1"/>
  <c r="F160" i="1"/>
  <c r="F159" i="1" s="1"/>
  <c r="F158" i="1" s="1"/>
  <c r="F154" i="1"/>
  <c r="F153" i="1" s="1"/>
  <c r="F152" i="1" s="1"/>
  <c r="F151" i="1" s="1"/>
  <c r="F149" i="1"/>
  <c r="F148" i="1" s="1"/>
  <c r="F147" i="1" s="1"/>
  <c r="F146" i="1" s="1"/>
  <c r="F143" i="1"/>
  <c r="F142" i="1" s="1"/>
  <c r="F141" i="1" s="1"/>
  <c r="F140" i="1" s="1"/>
  <c r="F139" i="1" s="1"/>
  <c r="F137" i="1"/>
  <c r="F135" i="1"/>
  <c r="F132" i="1"/>
  <c r="F131" i="1" s="1"/>
  <c r="F129" i="1"/>
  <c r="F127" i="1"/>
  <c r="F121" i="1"/>
  <c r="F119" i="1"/>
  <c r="F116" i="1"/>
  <c r="F115" i="1" s="1"/>
  <c r="F113" i="1"/>
  <c r="F112" i="1" s="1"/>
  <c r="F106" i="1"/>
  <c r="F105" i="1" s="1"/>
  <c r="F104" i="1" s="1"/>
  <c r="F102" i="1"/>
  <c r="F100" i="1"/>
  <c r="F98" i="1"/>
  <c r="F92" i="1"/>
  <c r="F89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F188" i="1" l="1"/>
  <c r="E237" i="9"/>
  <c r="E236" i="9" s="1"/>
  <c r="E235" i="9" s="1"/>
  <c r="E93" i="9"/>
  <c r="F313" i="1"/>
  <c r="F312" i="1" s="1"/>
  <c r="C38" i="8"/>
  <c r="F248" i="1"/>
  <c r="F247" i="1" s="1"/>
  <c r="F241" i="1" s="1"/>
  <c r="F352" i="1"/>
  <c r="F351" i="1" s="1"/>
  <c r="E276" i="9"/>
  <c r="E275" i="9" s="1"/>
  <c r="E159" i="9"/>
  <c r="E370" i="9"/>
  <c r="E369" i="9" s="1"/>
  <c r="E368" i="9" s="1"/>
  <c r="E367" i="9" s="1"/>
  <c r="E166" i="9"/>
  <c r="E343" i="9"/>
  <c r="E153" i="9"/>
  <c r="E152" i="9" s="1"/>
  <c r="E216" i="9"/>
  <c r="E309" i="9"/>
  <c r="F298" i="1"/>
  <c r="F297" i="1" s="1"/>
  <c r="F261" i="1"/>
  <c r="F260" i="1" s="1"/>
  <c r="F259" i="1" s="1"/>
  <c r="F236" i="1"/>
  <c r="F232" i="1" s="1"/>
  <c r="F213" i="1"/>
  <c r="C55" i="8"/>
  <c r="C13" i="8"/>
  <c r="E376" i="9"/>
  <c r="E363" i="9"/>
  <c r="E356" i="9"/>
  <c r="E355" i="9" s="1"/>
  <c r="E354" i="9" s="1"/>
  <c r="E353" i="9" s="1"/>
  <c r="E330" i="9"/>
  <c r="E314" i="9"/>
  <c r="E295" i="9"/>
  <c r="E294" i="9" s="1"/>
  <c r="E293" i="9" s="1"/>
  <c r="E222" i="9"/>
  <c r="E221" i="9" s="1"/>
  <c r="E220" i="9" s="1"/>
  <c r="E198" i="9"/>
  <c r="E197" i="9" s="1"/>
  <c r="E176" i="9"/>
  <c r="E175" i="9" s="1"/>
  <c r="E174" i="9" s="1"/>
  <c r="E147" i="9"/>
  <c r="E146" i="9" s="1"/>
  <c r="E123" i="9"/>
  <c r="E115" i="9"/>
  <c r="E107" i="9"/>
  <c r="E86" i="9"/>
  <c r="E80" i="9"/>
  <c r="E73" i="9"/>
  <c r="E48" i="9"/>
  <c r="E47" i="9" s="1"/>
  <c r="E36" i="9"/>
  <c r="E35" i="9" s="1"/>
  <c r="E24" i="9"/>
  <c r="E20" i="9" s="1"/>
  <c r="E19" i="9" s="1"/>
  <c r="E15" i="9"/>
  <c r="F406" i="1"/>
  <c r="F405" i="1" s="1"/>
  <c r="F400" i="1"/>
  <c r="F399" i="1" s="1"/>
  <c r="F398" i="1" s="1"/>
  <c r="F397" i="1" s="1"/>
  <c r="F396" i="1" s="1"/>
  <c r="F386" i="1"/>
  <c r="F381" i="1"/>
  <c r="F371" i="1"/>
  <c r="F367" i="1" s="1"/>
  <c r="F366" i="1" s="1"/>
  <c r="F365" i="1" s="1"/>
  <c r="F273" i="1"/>
  <c r="F269" i="1" s="1"/>
  <c r="F268" i="1" s="1"/>
  <c r="F267" i="1" s="1"/>
  <c r="F266" i="1" s="1"/>
  <c r="F225" i="1"/>
  <c r="F224" i="1" s="1"/>
  <c r="F157" i="1"/>
  <c r="F134" i="1"/>
  <c r="F126" i="1"/>
  <c r="F118" i="1"/>
  <c r="F97" i="1"/>
  <c r="F91" i="1"/>
  <c r="F84" i="1"/>
  <c r="F41" i="1"/>
  <c r="F40" i="1" s="1"/>
  <c r="F39" i="1" s="1"/>
  <c r="F26" i="1"/>
  <c r="F25" i="1" s="1"/>
  <c r="F17" i="1"/>
  <c r="C14" i="4"/>
  <c r="F83" i="1" l="1"/>
  <c r="E72" i="9"/>
  <c r="E342" i="9"/>
  <c r="E341" i="9" s="1"/>
  <c r="E335" i="9" s="1"/>
  <c r="E181" i="9"/>
  <c r="F186" i="1"/>
  <c r="F111" i="1"/>
  <c r="E100" i="9"/>
  <c r="E274" i="9"/>
  <c r="F350" i="1"/>
  <c r="E46" i="9"/>
  <c r="F24" i="1"/>
  <c r="E34" i="9"/>
  <c r="E375" i="9"/>
  <c r="E374" i="9" s="1"/>
  <c r="E208" i="9"/>
  <c r="E326" i="9"/>
  <c r="E325" i="9" s="1"/>
  <c r="E324" i="9" s="1"/>
  <c r="F16" i="1"/>
  <c r="F231" i="1"/>
  <c r="F230" i="1" s="1"/>
  <c r="F212" i="1"/>
  <c r="F211" i="1" s="1"/>
  <c r="F311" i="1"/>
  <c r="F156" i="1"/>
  <c r="C63" i="8"/>
  <c r="E362" i="9"/>
  <c r="E361" i="9" s="1"/>
  <c r="E308" i="9"/>
  <c r="E307" i="9" s="1"/>
  <c r="E158" i="9"/>
  <c r="E157" i="9" s="1"/>
  <c r="E151" i="9"/>
  <c r="E14" i="9"/>
  <c r="F380" i="1"/>
  <c r="F379" i="1" s="1"/>
  <c r="F296" i="1"/>
  <c r="F163" i="1"/>
  <c r="C61" i="4"/>
  <c r="E180" i="9" l="1"/>
  <c r="E173" i="9" s="1"/>
  <c r="E207" i="9"/>
  <c r="E206" i="9" s="1"/>
  <c r="F185" i="1"/>
  <c r="F178" i="1" s="1"/>
  <c r="E219" i="9"/>
  <c r="F295" i="1"/>
  <c r="F294" i="1" s="1"/>
  <c r="F15" i="1"/>
  <c r="F14" i="1" s="1"/>
  <c r="F13" i="1" s="1"/>
  <c r="E140" i="9"/>
  <c r="E71" i="9"/>
  <c r="E13" i="9" s="1"/>
  <c r="F162" i="1"/>
  <c r="F145" i="1" s="1"/>
  <c r="F82" i="1"/>
  <c r="F49" i="1" s="1"/>
  <c r="E383" i="9" l="1"/>
  <c r="F48" i="1" l="1"/>
  <c r="F411" i="1" s="1"/>
</calcChain>
</file>

<file path=xl/sharedStrings.xml><?xml version="1.0" encoding="utf-8"?>
<sst xmlns="http://schemas.openxmlformats.org/spreadsheetml/2006/main" count="3783" uniqueCount="583">
  <si>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</si>
  <si>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</si>
  <si>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</si>
  <si>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</si>
  <si>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</si>
  <si>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</si>
  <si>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</si>
  <si>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</si>
  <si>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</si>
  <si>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</si>
  <si>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</si>
  <si>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</si>
  <si>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</si>
  <si>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</si>
  <si>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</si>
  <si>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</si>
  <si>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</si>
  <si>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</si>
  <si>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</si>
  <si>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</si>
  <si>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</si>
  <si>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</si>
  <si>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</si>
  <si>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</si>
  <si>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</si>
  <si>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</si>
  <si>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</si>
  <si>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</si>
  <si>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</si>
  <si>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</si>
  <si>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</si>
  <si>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</si>
  <si>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</si>
  <si>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</si>
  <si>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</si>
  <si>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</si>
  <si>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</si>
  <si>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</si>
  <si>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</si>
  <si>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</si>
  <si>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</si>
  <si>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</si>
  <si>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</si>
  <si>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</si>
  <si>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</si>
  <si>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</si>
  <si>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</si>
  <si>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</si>
  <si>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</si>
  <si>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</si>
  <si>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</si>
  <si>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</si>
  <si>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</si>
  <si>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</si>
  <si>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</si>
  <si>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</si>
  <si>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</si>
  <si>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</si>
  <si>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</si>
  <si>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</si>
  <si>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</si>
  <si>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</si>
  <si>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</si>
  <si>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</si>
  <si>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</si>
  <si>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</si>
  <si>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</si>
  <si>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</si>
  <si>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</si>
  <si>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</si>
  <si>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</si>
  <si>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</si>
  <si>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</si>
  <si>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</si>
  <si>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</si>
  <si>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</si>
  <si>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</si>
  <si>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</si>
  <si>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</si>
  <si>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</si>
  <si>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</si>
  <si>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</si>
  <si>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</si>
  <si>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</si>
  <si>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</si>
  <si>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</si>
  <si>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</si>
  <si>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</si>
  <si>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</si>
  <si>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</si>
  <si>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</si>
  <si>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</si>
  <si>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</si>
  <si>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</si>
  <si>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</si>
  <si>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</si>
  <si>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</si>
  <si>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</si>
  <si>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</si>
  <si>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</si>
  <si>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</si>
  <si>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</si>
  <si>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</si>
  <si>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</si>
  <si>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</si>
  <si>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</si>
  <si>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</si>
  <si>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</si>
  <si>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</si>
  <si>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</si>
  <si>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</si>
  <si>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</si>
  <si>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</si>
  <si>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</si>
  <si>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</si>
  <si>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</si>
  <si>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</si>
  <si>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</si>
  <si>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</si>
  <si>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</si>
  <si>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</si>
  <si>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</si>
  <si>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</si>
  <si>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</si>
  <si>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</si>
  <si>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</si>
  <si>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</si>
  <si>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</si>
  <si>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</si>
  <si>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</si>
  <si>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</si>
  <si>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</si>
  <si>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</si>
  <si>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</si>
  <si>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</si>
  <si>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</si>
  <si>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</si>
  <si>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</si>
  <si>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</si>
  <si>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</si>
  <si>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</si>
  <si>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</si>
  <si>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</si>
  <si>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</si>
  <si>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</si>
  <si>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</si>
  <si>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</si>
  <si>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</si>
  <si>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</si>
  <si>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</si>
  <si>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</si>
  <si>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</si>
  <si>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</si>
  <si>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</si>
  <si>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</si>
  <si>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</si>
  <si>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</si>
  <si>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</si>
  <si>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</si>
  <si>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</si>
  <si>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</si>
  <si>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</si>
  <si>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</si>
  <si>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</si>
  <si>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</si>
  <si>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</si>
  <si>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</si>
  <si>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</si>
  <si>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</si>
  <si>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</si>
  <si>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</si>
  <si>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</si>
  <si>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</si>
  <si>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</si>
  <si>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</si>
  <si>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</si>
  <si>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</si>
  <si>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</si>
  <si>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</si>
  <si>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</si>
  <si>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</si>
  <si>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</si>
  <si>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</si>
  <si>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</si>
  <si>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</si>
  <si>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</si>
  <si>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</si>
  <si>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</si>
  <si>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</si>
  <si>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</si>
  <si>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</si>
  <si>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</si>
  <si>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</si>
  <si>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</si>
  <si>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</si>
  <si>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</si>
  <si>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</si>
  <si>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</si>
  <si>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</si>
  <si>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</si>
  <si>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</si>
  <si>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</si>
  <si>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</si>
  <si>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</si>
  <si>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</si>
  <si>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</si>
  <si>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</si>
  <si>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</si>
  <si>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</si>
  <si>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</si>
  <si>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</si>
  <si>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</si>
  <si>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</si>
  <si>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</si>
  <si>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</si>
  <si>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</si>
  <si>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</si>
  <si>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</si>
  <si>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</si>
  <si>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</si>
  <si>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</si>
  <si>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</si>
  <si>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</si>
  <si>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</si>
  <si>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</si>
  <si>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</si>
  <si>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</si>
  <si>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</si>
  <si>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</si>
  <si>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</si>
  <si>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</si>
  <si>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</si>
  <si>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</si>
  <si>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</si>
  <si>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</si>
  <si>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</si>
  <si>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</si>
  <si>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</si>
  <si>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</si>
  <si>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</si>
  <si>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</si>
  <si>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</si>
  <si>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</si>
  <si>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</si>
  <si>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</si>
  <si>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</si>
  <si>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</si>
  <si>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</si>
  <si>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</si>
  <si>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</si>
  <si>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</si>
  <si>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</si>
  <si>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</si>
  <si>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</si>
  <si>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</si>
  <si>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</si>
  <si>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</si>
  <si>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</si>
  <si>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</si>
  <si>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</si>
  <si>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</si>
  <si>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</si>
  <si>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</si>
  <si>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</si>
  <si>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</si>
  <si>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</si>
  <si>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</si>
  <si>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</si>
  <si>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</si>
  <si>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</si>
  <si>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</si>
  <si>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</si>
  <si>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</si>
  <si>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</si>
  <si>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</si>
  <si>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</si>
  <si>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</si>
  <si>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</si>
  <si>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</si>
  <si>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</si>
  <si>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</si>
  <si>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</si>
  <si>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</si>
  <si>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</si>
  <si>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</si>
  <si>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</si>
  <si>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</si>
  <si>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</si>
  <si>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</si>
  <si>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</si>
  <si>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</si>
  <si>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</si>
  <si>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</si>
  <si>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</si>
  <si>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</si>
  <si>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</si>
  <si>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</si>
  <si>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</si>
  <si>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</si>
  <si>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</si>
  <si>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</si>
  <si>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</si>
  <si>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</si>
  <si>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</si>
  <si>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</si>
  <si>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</si>
  <si>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</si>
  <si>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</si>
  <si>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</si>
  <si>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</si>
  <si>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</si>
  <si>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</si>
  <si>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</si>
  <si>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</si>
  <si>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</si>
  <si>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</si>
  <si>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</si>
  <si>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</si>
  <si>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</si>
  <si>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</si>
  <si>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</si>
  <si>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</si>
  <si>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</si>
  <si>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</si>
  <si>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</si>
  <si>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</si>
  <si>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</si>
  <si>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</si>
  <si>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</si>
  <si>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</si>
  <si>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</si>
  <si>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</si>
  <si>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</si>
  <si>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</si>
  <si>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</si>
  <si>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</si>
  <si>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</si>
  <si>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</si>
  <si>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</si>
  <si>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</si>
  <si>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</si>
  <si>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</si>
  <si>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</si>
  <si>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</si>
  <si>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</si>
  <si>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</si>
  <si>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</si>
  <si>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</si>
  <si>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</si>
  <si>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</si>
  <si>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</si>
  <si>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</si>
  <si>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</si>
  <si>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</si>
  <si>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</si>
  <si>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</si>
  <si>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</si>
  <si>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</si>
  <si>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</si>
  <si>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</si>
  <si>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</si>
  <si>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</si>
  <si>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</si>
  <si>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</si>
  <si>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</si>
  <si>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</si>
  <si>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</si>
  <si>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</si>
  <si>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</si>
  <si>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</si>
  <si>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</si>
  <si>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</si>
  <si>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</si>
  <si>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</si>
  <si>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</si>
  <si>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</si>
  <si>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</si>
  <si>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</si>
  <si>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</si>
  <si>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</si>
  <si>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</si>
  <si>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</si>
  <si>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</si>
  <si>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</si>
  <si>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</si>
  <si>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</si>
  <si>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</si>
  <si>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</si>
  <si>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</si>
  <si>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</si>
  <si>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</si>
  <si>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</si>
  <si>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</si>
  <si>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</si>
  <si>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</si>
  <si>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</si>
  <si>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</si>
  <si>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</si>
  <si>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</si>
  <si>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</si>
  <si>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</si>
  <si>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</si>
  <si>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</si>
  <si>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</si>
  <si>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</si>
  <si>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</si>
  <si>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</si>
  <si>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</si>
  <si>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</si>
  <si>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</si>
  <si>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</si>
  <si>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</si>
  <si>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</si>
  <si>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</si>
  <si>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</si>
  <si>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</si>
  <si>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</si>
  <si>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</si>
  <si>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</si>
  <si>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</si>
  <si>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</si>
  <si>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</si>
  <si>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</si>
  <si>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</si>
  <si>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</si>
  <si>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</si>
  <si>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</si>
  <si>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</si>
  <si>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</si>
  <si>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</si>
  <si>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</si>
  <si>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</si>
  <si>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</si>
  <si>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</si>
  <si>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</si>
  <si>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</si>
  <si>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</si>
  <si>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</si>
  <si>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</si>
  <si>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</si>
  <si>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</si>
  <si>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</si>
  <si>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</si>
  <si>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</si>
  <si>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</si>
  <si>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</si>
  <si>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</si>
  <si>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</si>
  <si>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</si>
  <si>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</si>
  <si>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</si>
  <si>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</si>
  <si>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</si>
  <si>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</si>
  <si>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</si>
  <si>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</si>
  <si>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</si>
  <si>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</si>
  <si>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</si>
  <si>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</si>
  <si>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</si>
  <si>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</si>
  <si>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</si>
  <si>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</si>
  <si>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</si>
  <si>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</si>
  <si>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</si>
  <si>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</si>
  <si>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</si>
  <si>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</si>
  <si>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</si>
  <si>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</si>
  <si>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</si>
  <si>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</si>
  <si>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</si>
  <si>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</si>
  <si>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</si>
  <si>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</si>
  <si>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</si>
  <si>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</si>
  <si>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</si>
  <si>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</si>
  <si>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</si>
  <si>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</si>
  <si>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</si>
  <si>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</si>
  <si>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</si>
  <si>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</si>
  <si>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</si>
  <si>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</si>
  <si>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</si>
  <si>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</si>
  <si>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</si>
  <si>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</si>
  <si>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</si>
  <si>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</si>
  <si>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</si>
  <si>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</si>
  <si>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</si>
  <si>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</si>
  <si>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</si>
  <si>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</si>
  <si>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</si>
  <si>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</si>
  <si>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</si>
  <si>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</si>
  <si>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</si>
  <si>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</si>
  <si>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</si>
  <si>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</si>
  <si>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</si>
  <si>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</si>
  <si>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</si>
  <si>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</si>
  <si>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</si>
  <si>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</si>
  <si>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</si>
  <si>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</si>
  <si>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</si>
  <si>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</si>
  <si>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</si>
  <si>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</si>
  <si>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</si>
  <si>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</si>
  <si>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</si>
  <si>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</si>
  <si>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</si>
  <si>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</si>
  <si>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</si>
  <si>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</si>
  <si>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</si>
  <si>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</si>
  <si>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</si>
  <si>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</si>
  <si>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</si>
  <si>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</si>
  <si>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</si>
  <si>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</si>
  <si>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</si>
  <si>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</si>
  <si>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</si>
  <si>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</si>
  <si>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</si>
  <si>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</si>
  <si>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</si>
  <si>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</si>
  <si>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</si>
  <si>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</si>
  <si>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</si>
  <si>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</si>
  <si>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</si>
  <si>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</si>
  <si>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</si>
  <si>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</si>
  <si>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</si>
  <si>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</si>
  <si>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</si>
  <si>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</si>
  <si>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</si>
  <si>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</si>
  <si>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</si>
  <si>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</si>
  <si>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</si>
  <si>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</si>
  <si>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</si>
  <si>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</si>
  <si>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</si>
  <si>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</si>
  <si>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</si>
  <si>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</si>
  <si>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</si>
  <si>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</si>
  <si>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</si>
  <si>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</si>
  <si>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</si>
  <si>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</si>
  <si>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</si>
  <si>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2 02 10000 00 0000 151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</si>
  <si>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</si>
  <si>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</si>
  <si>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бюджетной системы Российской Федерации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</si>
  <si>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2017 году</t>
  </si>
  <si>
    <t xml:space="preserve"> бюджетных ассигнований по муниципальным программам Ханкайского муниципального района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</si>
</sst>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382</v>
      </c>
      <c r="D1" s="9"/>
    </row>
    <row r="2" spans="1:4" x14ac:dyDescent="0.3">
      <c r="C2" s="23" t="s">
        <v>400</v>
      </c>
      <c r="D2" s="9"/>
    </row>
    <row r="3" spans="1:4" x14ac:dyDescent="0.3">
      <c r="C3" s="23" t="s">
        <v>386</v>
      </c>
      <c r="D3" s="9"/>
    </row>
    <row r="4" spans="1:4" x14ac:dyDescent="0.3">
      <c r="B4" s="142"/>
      <c r="C4" s="142"/>
    </row>
    <row r="5" spans="1:4" x14ac:dyDescent="0.3">
      <c r="B5" s="23"/>
      <c r="C5" s="24" t="s">
        <v>382</v>
      </c>
    </row>
    <row r="6" spans="1:4" x14ac:dyDescent="0.3">
      <c r="B6" s="23"/>
      <c r="C6" s="24" t="s">
        <v>512</v>
      </c>
    </row>
    <row r="7" spans="1:4" x14ac:dyDescent="0.3">
      <c r="B7" s="23"/>
      <c r="C7" s="24" t="s">
        <v>513</v>
      </c>
    </row>
    <row r="8" spans="1:4" x14ac:dyDescent="0.3">
      <c r="B8" s="23"/>
      <c r="C8" s="25" t="s">
        <v>514</v>
      </c>
    </row>
    <row r="9" spans="1:4" x14ac:dyDescent="0.3">
      <c r="B9" s="23"/>
      <c r="C9" s="23"/>
    </row>
    <row r="10" spans="1:4" s="8" customFormat="1" x14ac:dyDescent="0.25">
      <c r="A10" s="144" t="s">
        <v>233</v>
      </c>
      <c r="B10" s="144"/>
      <c r="C10" s="144"/>
    </row>
    <row r="11" spans="1:4" x14ac:dyDescent="0.25">
      <c r="A11" s="143" t="s">
        <v>401</v>
      </c>
      <c r="B11" s="143"/>
      <c r="C11" s="143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387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-498682.29</v>
      </c>
    </row>
    <row r="18" spans="1:3" ht="56.25" x14ac:dyDescent="0.3">
      <c r="A18" s="29" t="s">
        <v>242</v>
      </c>
      <c r="B18" s="30" t="s">
        <v>243</v>
      </c>
      <c r="C18" s="31">
        <v>507110.29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93" zoomScaleNormal="100" zoomScaleSheetLayoutView="93" workbookViewId="0">
      <selection activeCell="C49" sqref="C49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383</v>
      </c>
      <c r="D1" s="13"/>
    </row>
    <row r="2" spans="1:4" x14ac:dyDescent="0.3">
      <c r="C2" s="23" t="s">
        <v>402</v>
      </c>
      <c r="D2" s="13"/>
    </row>
    <row r="3" spans="1:4" x14ac:dyDescent="0.3">
      <c r="C3" s="23" t="s">
        <v>388</v>
      </c>
      <c r="D3" s="13"/>
    </row>
    <row r="4" spans="1:4" x14ac:dyDescent="0.3">
      <c r="C4" s="23"/>
      <c r="D4" s="13"/>
    </row>
    <row r="5" spans="1:4" x14ac:dyDescent="0.3">
      <c r="C5" s="24" t="s">
        <v>515</v>
      </c>
      <c r="D5" s="13"/>
    </row>
    <row r="6" spans="1:4" x14ac:dyDescent="0.3">
      <c r="C6" s="24" t="s">
        <v>512</v>
      </c>
      <c r="D6" s="13"/>
    </row>
    <row r="7" spans="1:4" x14ac:dyDescent="0.3">
      <c r="C7" s="24" t="s">
        <v>513</v>
      </c>
      <c r="D7" s="13"/>
    </row>
    <row r="8" spans="1:4" x14ac:dyDescent="0.3">
      <c r="C8" s="25" t="s">
        <v>514</v>
      </c>
      <c r="D8" s="13"/>
    </row>
    <row r="9" spans="1:4" x14ac:dyDescent="0.3">
      <c r="B9" s="146"/>
      <c r="C9" s="146"/>
      <c r="D9" s="16"/>
    </row>
    <row r="10" spans="1:4" x14ac:dyDescent="0.3">
      <c r="A10" s="147" t="s">
        <v>391</v>
      </c>
      <c r="B10" s="147"/>
      <c r="C10" s="147"/>
    </row>
    <row r="11" spans="1:4" x14ac:dyDescent="0.3">
      <c r="A11" s="145" t="s">
        <v>403</v>
      </c>
      <c r="B11" s="145"/>
      <c r="C11" s="145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387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220797.77</v>
      </c>
    </row>
    <row r="15" spans="1:4" x14ac:dyDescent="0.3">
      <c r="A15" s="40" t="s">
        <v>249</v>
      </c>
      <c r="B15" s="43" t="s">
        <v>250</v>
      </c>
      <c r="C15" s="31">
        <f>SUM(C16:C16)</f>
        <v>169050</v>
      </c>
    </row>
    <row r="16" spans="1:4" x14ac:dyDescent="0.3">
      <c r="A16" s="40" t="s">
        <v>251</v>
      </c>
      <c r="B16" s="43" t="s">
        <v>252</v>
      </c>
      <c r="C16" s="31">
        <v>169050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17770</v>
      </c>
    </row>
    <row r="20" spans="1:3" ht="37.5" x14ac:dyDescent="0.3">
      <c r="A20" s="40" t="s">
        <v>259</v>
      </c>
      <c r="B20" s="43" t="s">
        <v>260</v>
      </c>
      <c r="C20" s="31">
        <v>13648</v>
      </c>
    </row>
    <row r="21" spans="1:3" x14ac:dyDescent="0.3">
      <c r="A21" s="40" t="s">
        <v>261</v>
      </c>
      <c r="B21" s="43" t="s">
        <v>262</v>
      </c>
      <c r="C21" s="31">
        <v>3050</v>
      </c>
    </row>
    <row r="22" spans="1:3" ht="37.5" x14ac:dyDescent="0.3">
      <c r="A22" s="40" t="s">
        <v>263</v>
      </c>
      <c r="B22" s="43" t="s">
        <v>264</v>
      </c>
      <c r="C22" s="31">
        <v>1072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56.25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271</v>
      </c>
      <c r="B26" s="43" t="s">
        <v>272</v>
      </c>
      <c r="C26" s="31">
        <v>10175</v>
      </c>
    </row>
    <row r="27" spans="1:3" ht="93.75" x14ac:dyDescent="0.3">
      <c r="A27" s="40" t="s">
        <v>273</v>
      </c>
      <c r="B27" s="43" t="s">
        <v>274</v>
      </c>
      <c r="C27" s="31">
        <v>4515.7700000000004</v>
      </c>
    </row>
    <row r="28" spans="1:3" ht="24" customHeight="1" x14ac:dyDescent="0.3">
      <c r="A28" s="40" t="s">
        <v>275</v>
      </c>
      <c r="B28" s="44" t="s">
        <v>276</v>
      </c>
      <c r="C28" s="31">
        <f>SUM(C29:C29)</f>
        <v>1060</v>
      </c>
    </row>
    <row r="29" spans="1:3" x14ac:dyDescent="0.3">
      <c r="A29" s="40" t="s">
        <v>277</v>
      </c>
      <c r="B29" s="43" t="s">
        <v>278</v>
      </c>
      <c r="C29" s="31">
        <v>1060</v>
      </c>
    </row>
    <row r="30" spans="1:3" ht="37.5" x14ac:dyDescent="0.3">
      <c r="A30" s="40" t="s">
        <v>279</v>
      </c>
      <c r="B30" s="43" t="s">
        <v>280</v>
      </c>
      <c r="C30" s="31">
        <f>C31+C32</f>
        <v>810</v>
      </c>
    </row>
    <row r="31" spans="1:3" ht="36.75" customHeight="1" x14ac:dyDescent="0.3">
      <c r="A31" s="40" t="s">
        <v>281</v>
      </c>
      <c r="B31" s="43" t="s">
        <v>282</v>
      </c>
      <c r="C31" s="31">
        <v>716</v>
      </c>
    </row>
    <row r="32" spans="1:3" ht="37.5" x14ac:dyDescent="0.3">
      <c r="A32" s="40" t="s">
        <v>283</v>
      </c>
      <c r="B32" s="43" t="s">
        <v>284</v>
      </c>
      <c r="C32" s="31">
        <v>94</v>
      </c>
    </row>
    <row r="33" spans="1:3" ht="37.5" x14ac:dyDescent="0.3">
      <c r="A33" s="40" t="s">
        <v>285</v>
      </c>
      <c r="B33" s="43" t="s">
        <v>286</v>
      </c>
      <c r="C33" s="31">
        <f>C34+C35</f>
        <v>3875</v>
      </c>
    </row>
    <row r="34" spans="1:3" ht="112.5" x14ac:dyDescent="0.3">
      <c r="A34" s="40" t="s">
        <v>287</v>
      </c>
      <c r="B34" s="45" t="s">
        <v>288</v>
      </c>
      <c r="C34" s="31">
        <v>1000</v>
      </c>
    </row>
    <row r="35" spans="1:3" ht="56.25" x14ac:dyDescent="0.3">
      <c r="A35" s="40" t="s">
        <v>289</v>
      </c>
      <c r="B35" s="43" t="s">
        <v>290</v>
      </c>
      <c r="C35" s="31">
        <v>2875</v>
      </c>
    </row>
    <row r="36" spans="1:3" x14ac:dyDescent="0.3">
      <c r="A36" s="40" t="s">
        <v>291</v>
      </c>
      <c r="B36" s="44" t="s">
        <v>292</v>
      </c>
      <c r="C36" s="46">
        <f>C37+C38+C39+C40+C41+C42+C43+C44</f>
        <v>4200</v>
      </c>
    </row>
    <row r="37" spans="1:3" ht="37.5" x14ac:dyDescent="0.3">
      <c r="A37" s="40" t="s">
        <v>293</v>
      </c>
      <c r="B37" s="47" t="s">
        <v>294</v>
      </c>
      <c r="C37" s="48">
        <v>35</v>
      </c>
    </row>
    <row r="38" spans="1:3" ht="75" x14ac:dyDescent="0.3">
      <c r="A38" s="40" t="s">
        <v>295</v>
      </c>
      <c r="B38" s="47" t="s">
        <v>296</v>
      </c>
      <c r="C38" s="48">
        <v>45</v>
      </c>
    </row>
    <row r="39" spans="1:3" ht="131.25" x14ac:dyDescent="0.3">
      <c r="A39" s="40" t="s">
        <v>297</v>
      </c>
      <c r="B39" s="47" t="s">
        <v>298</v>
      </c>
      <c r="C39" s="48">
        <v>700</v>
      </c>
    </row>
    <row r="40" spans="1:3" ht="54.75" customHeight="1" x14ac:dyDescent="0.3">
      <c r="A40" s="40" t="s">
        <v>554</v>
      </c>
      <c r="B40" s="47" t="s">
        <v>555</v>
      </c>
      <c r="C40" s="48">
        <v>3.5</v>
      </c>
    </row>
    <row r="41" spans="1:3" ht="37.5" x14ac:dyDescent="0.3">
      <c r="A41" s="40" t="s">
        <v>556</v>
      </c>
      <c r="B41" s="47" t="s">
        <v>557</v>
      </c>
      <c r="C41" s="48">
        <v>6</v>
      </c>
    </row>
    <row r="42" spans="1:3" ht="75" x14ac:dyDescent="0.3">
      <c r="A42" s="40" t="s">
        <v>558</v>
      </c>
      <c r="B42" s="47" t="s">
        <v>559</v>
      </c>
      <c r="C42" s="48">
        <v>6</v>
      </c>
    </row>
    <row r="43" spans="1:3" ht="75" x14ac:dyDescent="0.3">
      <c r="A43" s="40" t="s">
        <v>299</v>
      </c>
      <c r="B43" s="43" t="s">
        <v>300</v>
      </c>
      <c r="C43" s="46">
        <v>1304.5</v>
      </c>
    </row>
    <row r="44" spans="1:3" ht="41.25" customHeight="1" x14ac:dyDescent="0.3">
      <c r="A44" s="40" t="s">
        <v>301</v>
      </c>
      <c r="B44" s="47" t="s">
        <v>302</v>
      </c>
      <c r="C44" s="46">
        <v>2100</v>
      </c>
    </row>
    <row r="45" spans="1:3" x14ac:dyDescent="0.3">
      <c r="A45" s="40" t="s">
        <v>316</v>
      </c>
      <c r="B45" s="47" t="s">
        <v>319</v>
      </c>
      <c r="C45" s="46">
        <f>C46</f>
        <v>0</v>
      </c>
    </row>
    <row r="46" spans="1:3" ht="24" customHeight="1" x14ac:dyDescent="0.3">
      <c r="A46" s="40" t="s">
        <v>317</v>
      </c>
      <c r="B46" s="47" t="s">
        <v>318</v>
      </c>
      <c r="C46" s="46"/>
    </row>
    <row r="47" spans="1:3" s="8" customFormat="1" ht="27.75" customHeight="1" collapsed="1" x14ac:dyDescent="0.3">
      <c r="A47" s="49" t="s">
        <v>303</v>
      </c>
      <c r="B47" s="49" t="s">
        <v>304</v>
      </c>
      <c r="C47" s="50">
        <f>C48</f>
        <v>277884.52</v>
      </c>
    </row>
    <row r="48" spans="1:3" ht="38.25" customHeight="1" x14ac:dyDescent="0.3">
      <c r="A48" s="51" t="s">
        <v>305</v>
      </c>
      <c r="B48" s="51" t="s">
        <v>395</v>
      </c>
      <c r="C48" s="48">
        <f>C49+C55+C51</f>
        <v>277884.52</v>
      </c>
    </row>
    <row r="49" spans="1:3" ht="21.75" customHeight="1" x14ac:dyDescent="0.3">
      <c r="A49" s="139" t="s">
        <v>577</v>
      </c>
      <c r="B49" s="140" t="s">
        <v>580</v>
      </c>
      <c r="C49" s="48">
        <f>C50</f>
        <v>281</v>
      </c>
    </row>
    <row r="50" spans="1:3" ht="38.25" customHeight="1" x14ac:dyDescent="0.3">
      <c r="A50" s="139" t="s">
        <v>578</v>
      </c>
      <c r="B50" s="139" t="s">
        <v>579</v>
      </c>
      <c r="C50" s="48">
        <v>281</v>
      </c>
    </row>
    <row r="51" spans="1:3" ht="37.5" x14ac:dyDescent="0.3">
      <c r="A51" s="51" t="s">
        <v>472</v>
      </c>
      <c r="B51" s="51" t="s">
        <v>473</v>
      </c>
      <c r="C51" s="48">
        <f>C54+C52+C53</f>
        <v>23968.34</v>
      </c>
    </row>
    <row r="52" spans="1:3" ht="39.75" customHeight="1" x14ac:dyDescent="0.3">
      <c r="A52" s="51" t="s">
        <v>537</v>
      </c>
      <c r="B52" s="53" t="s">
        <v>538</v>
      </c>
      <c r="C52" s="48">
        <v>393.5</v>
      </c>
    </row>
    <row r="53" spans="1:3" ht="59.25" customHeight="1" x14ac:dyDescent="0.3">
      <c r="A53" s="51" t="s">
        <v>571</v>
      </c>
      <c r="B53" s="53" t="s">
        <v>572</v>
      </c>
      <c r="C53" s="48">
        <v>2882.35</v>
      </c>
    </row>
    <row r="54" spans="1:3" x14ac:dyDescent="0.3">
      <c r="A54" s="51" t="s">
        <v>474</v>
      </c>
      <c r="B54" s="51" t="s">
        <v>475</v>
      </c>
      <c r="C54" s="48">
        <v>20692.490000000002</v>
      </c>
    </row>
    <row r="55" spans="1:3" ht="24" customHeight="1" x14ac:dyDescent="0.3">
      <c r="A55" s="52" t="s">
        <v>476</v>
      </c>
      <c r="B55" s="51" t="s">
        <v>477</v>
      </c>
      <c r="C55" s="48">
        <f>C56+C57+C59+C60+C58</f>
        <v>253635.18</v>
      </c>
    </row>
    <row r="56" spans="1:3" ht="74.25" customHeight="1" x14ac:dyDescent="0.3">
      <c r="A56" s="52" t="s">
        <v>560</v>
      </c>
      <c r="B56" s="53" t="s">
        <v>561</v>
      </c>
      <c r="C56" s="48">
        <v>12.5</v>
      </c>
    </row>
    <row r="57" spans="1:3" ht="37.5" x14ac:dyDescent="0.3">
      <c r="A57" s="51" t="s">
        <v>478</v>
      </c>
      <c r="B57" s="51" t="s">
        <v>306</v>
      </c>
      <c r="C57" s="48">
        <v>1930</v>
      </c>
    </row>
    <row r="58" spans="1:3" ht="56.25" x14ac:dyDescent="0.3">
      <c r="A58" s="51" t="s">
        <v>479</v>
      </c>
      <c r="B58" s="51" t="s">
        <v>307</v>
      </c>
      <c r="C58" s="48">
        <v>1223</v>
      </c>
    </row>
    <row r="59" spans="1:3" ht="37.5" x14ac:dyDescent="0.3">
      <c r="A59" s="51" t="s">
        <v>480</v>
      </c>
      <c r="B59" s="51" t="s">
        <v>308</v>
      </c>
      <c r="C59" s="48">
        <f>13335+177119+3125+48326+2794+651+1003.4+538+275.28</f>
        <v>247166.68</v>
      </c>
    </row>
    <row r="60" spans="1:3" ht="93.75" x14ac:dyDescent="0.3">
      <c r="A60" s="51" t="s">
        <v>481</v>
      </c>
      <c r="B60" s="53" t="s">
        <v>482</v>
      </c>
      <c r="C60" s="48">
        <v>3303</v>
      </c>
    </row>
    <row r="61" spans="1:3" x14ac:dyDescent="0.3">
      <c r="A61" s="54"/>
      <c r="B61" s="55" t="s">
        <v>165</v>
      </c>
      <c r="C61" s="56">
        <f>C14+C47</f>
        <v>498682.29000000004</v>
      </c>
    </row>
    <row r="62" spans="1:3" x14ac:dyDescent="0.3">
      <c r="A62" s="57"/>
      <c r="B62" s="58"/>
      <c r="C62" s="59"/>
    </row>
    <row r="63" spans="1:3" x14ac:dyDescent="0.3">
      <c r="A63" s="57"/>
      <c r="B63" s="58"/>
      <c r="C63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28" zoomScale="98" zoomScaleNormal="88" zoomScaleSheetLayoutView="98" workbookViewId="0">
      <selection activeCell="C32" sqref="C32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508</v>
      </c>
    </row>
    <row r="2" spans="1:3" x14ac:dyDescent="0.3">
      <c r="C2" s="23" t="s">
        <v>402</v>
      </c>
    </row>
    <row r="3" spans="1:3" x14ac:dyDescent="0.3">
      <c r="C3" s="23" t="s">
        <v>388</v>
      </c>
    </row>
    <row r="4" spans="1:3" x14ac:dyDescent="0.3">
      <c r="B4" s="150"/>
      <c r="C4" s="150"/>
    </row>
    <row r="5" spans="1:3" x14ac:dyDescent="0.3">
      <c r="B5" s="61"/>
      <c r="C5" s="24" t="s">
        <v>516</v>
      </c>
    </row>
    <row r="6" spans="1:3" x14ac:dyDescent="0.3">
      <c r="B6" s="61"/>
      <c r="C6" s="24" t="s">
        <v>512</v>
      </c>
    </row>
    <row r="7" spans="1:3" x14ac:dyDescent="0.3">
      <c r="B7" s="61"/>
      <c r="C7" s="24" t="s">
        <v>513</v>
      </c>
    </row>
    <row r="8" spans="1:3" x14ac:dyDescent="0.3">
      <c r="B8" s="61"/>
      <c r="C8" s="25" t="s">
        <v>514</v>
      </c>
    </row>
    <row r="9" spans="1:3" x14ac:dyDescent="0.3">
      <c r="A9" s="149" t="s">
        <v>391</v>
      </c>
      <c r="B9" s="149"/>
      <c r="C9" s="149"/>
    </row>
    <row r="10" spans="1:3" x14ac:dyDescent="0.3">
      <c r="A10" s="148" t="s">
        <v>404</v>
      </c>
      <c r="B10" s="148"/>
      <c r="C10" s="148"/>
    </row>
    <row r="11" spans="1:3" x14ac:dyDescent="0.3">
      <c r="A11" s="62"/>
      <c r="B11" s="62"/>
      <c r="C11" s="25" t="s">
        <v>381</v>
      </c>
    </row>
    <row r="12" spans="1:3" ht="37.5" x14ac:dyDescent="0.3">
      <c r="A12" s="63" t="s">
        <v>389</v>
      </c>
      <c r="B12" s="64" t="s">
        <v>536</v>
      </c>
      <c r="C12" s="39" t="s">
        <v>310</v>
      </c>
    </row>
    <row r="13" spans="1:3" ht="56.25" x14ac:dyDescent="0.3">
      <c r="A13" s="65">
        <v>1</v>
      </c>
      <c r="B13" s="66" t="s">
        <v>483</v>
      </c>
      <c r="C13" s="48">
        <v>3103.03</v>
      </c>
    </row>
    <row r="14" spans="1:3" ht="56.25" x14ac:dyDescent="0.3">
      <c r="A14" s="65">
        <v>2</v>
      </c>
      <c r="B14" s="66" t="s">
        <v>525</v>
      </c>
      <c r="C14" s="48">
        <v>156.41999999999999</v>
      </c>
    </row>
    <row r="15" spans="1:3" ht="56.25" x14ac:dyDescent="0.3">
      <c r="A15" s="65">
        <v>3</v>
      </c>
      <c r="B15" s="66" t="s">
        <v>530</v>
      </c>
      <c r="C15" s="48">
        <v>1000</v>
      </c>
    </row>
    <row r="16" spans="1:3" ht="56.25" x14ac:dyDescent="0.3">
      <c r="A16" s="65">
        <v>4</v>
      </c>
      <c r="B16" s="66" t="s">
        <v>539</v>
      </c>
      <c r="C16" s="48">
        <v>7501.28</v>
      </c>
    </row>
    <row r="17" spans="1:3" ht="56.25" x14ac:dyDescent="0.3">
      <c r="A17" s="65">
        <v>5</v>
      </c>
      <c r="B17" s="66" t="s">
        <v>540</v>
      </c>
      <c r="C17" s="48">
        <v>393.5</v>
      </c>
    </row>
    <row r="18" spans="1:3" ht="75" x14ac:dyDescent="0.3">
      <c r="A18" s="65">
        <v>6</v>
      </c>
      <c r="B18" s="44" t="s">
        <v>567</v>
      </c>
      <c r="C18" s="48">
        <v>2882.35</v>
      </c>
    </row>
    <row r="19" spans="1:3" ht="56.25" x14ac:dyDescent="0.3">
      <c r="A19" s="65">
        <v>7</v>
      </c>
      <c r="B19" s="44" t="s">
        <v>573</v>
      </c>
      <c r="C19" s="48">
        <v>8931.76</v>
      </c>
    </row>
    <row r="20" spans="1:3" ht="56.25" x14ac:dyDescent="0.3">
      <c r="A20" s="65">
        <v>8</v>
      </c>
      <c r="B20" s="44" t="s">
        <v>440</v>
      </c>
      <c r="C20" s="48">
        <v>1930</v>
      </c>
    </row>
    <row r="21" spans="1:3" ht="75" x14ac:dyDescent="0.3">
      <c r="A21" s="65">
        <v>9</v>
      </c>
      <c r="B21" s="44" t="s">
        <v>441</v>
      </c>
      <c r="C21" s="48">
        <v>13335</v>
      </c>
    </row>
    <row r="22" spans="1:3" ht="58.5" customHeight="1" x14ac:dyDescent="0.3">
      <c r="A22" s="65">
        <v>10</v>
      </c>
      <c r="B22" s="44" t="s">
        <v>442</v>
      </c>
      <c r="C22" s="48">
        <v>1003.4</v>
      </c>
    </row>
    <row r="23" spans="1:3" ht="93.75" x14ac:dyDescent="0.3">
      <c r="A23" s="65">
        <v>11</v>
      </c>
      <c r="B23" s="44" t="s">
        <v>451</v>
      </c>
      <c r="C23" s="48">
        <v>177119</v>
      </c>
    </row>
    <row r="24" spans="1:3" ht="56.25" x14ac:dyDescent="0.3">
      <c r="A24" s="65">
        <v>12</v>
      </c>
      <c r="B24" s="44" t="s">
        <v>443</v>
      </c>
      <c r="C24" s="48">
        <v>538</v>
      </c>
    </row>
    <row r="25" spans="1:3" ht="56.25" x14ac:dyDescent="0.3">
      <c r="A25" s="65">
        <v>13</v>
      </c>
      <c r="B25" s="44" t="s">
        <v>444</v>
      </c>
      <c r="C25" s="48">
        <v>651</v>
      </c>
    </row>
    <row r="26" spans="1:3" ht="94.5" customHeight="1" x14ac:dyDescent="0.3">
      <c r="A26" s="65">
        <v>14</v>
      </c>
      <c r="B26" s="44" t="s">
        <v>445</v>
      </c>
      <c r="C26" s="48">
        <v>3303</v>
      </c>
    </row>
    <row r="27" spans="1:3" ht="75" x14ac:dyDescent="0.3">
      <c r="A27" s="65">
        <v>15</v>
      </c>
      <c r="B27" s="44" t="s">
        <v>446</v>
      </c>
      <c r="C27" s="48">
        <v>3125</v>
      </c>
    </row>
    <row r="28" spans="1:3" ht="56.25" x14ac:dyDescent="0.3">
      <c r="A28" s="67">
        <v>16</v>
      </c>
      <c r="B28" s="44" t="s">
        <v>447</v>
      </c>
      <c r="C28" s="48">
        <v>1223</v>
      </c>
    </row>
    <row r="29" spans="1:3" ht="76.5" customHeight="1" x14ac:dyDescent="0.3">
      <c r="A29" s="67">
        <v>17</v>
      </c>
      <c r="B29" s="44" t="s">
        <v>448</v>
      </c>
      <c r="C29" s="48">
        <v>48326</v>
      </c>
    </row>
    <row r="30" spans="1:3" ht="75" x14ac:dyDescent="0.3">
      <c r="A30" s="67">
        <v>18</v>
      </c>
      <c r="B30" s="44" t="s">
        <v>449</v>
      </c>
      <c r="C30" s="48">
        <v>2794</v>
      </c>
    </row>
    <row r="31" spans="1:3" ht="93.75" x14ac:dyDescent="0.3">
      <c r="A31" s="67">
        <v>19</v>
      </c>
      <c r="B31" s="44" t="s">
        <v>450</v>
      </c>
      <c r="C31" s="48">
        <v>275.27999999999997</v>
      </c>
    </row>
    <row r="32" spans="1:3" ht="75" x14ac:dyDescent="0.3">
      <c r="A32" s="67">
        <v>20</v>
      </c>
      <c r="B32" s="44" t="s">
        <v>562</v>
      </c>
      <c r="C32" s="141">
        <v>12.5</v>
      </c>
    </row>
    <row r="33" spans="1:3" ht="56.25" x14ac:dyDescent="0.3">
      <c r="A33" s="67">
        <v>21</v>
      </c>
      <c r="B33" s="44" t="s">
        <v>581</v>
      </c>
      <c r="C33" s="141">
        <v>281</v>
      </c>
    </row>
    <row r="34" spans="1:3" x14ac:dyDescent="0.3">
      <c r="A34" s="68"/>
      <c r="B34" s="68" t="s">
        <v>165</v>
      </c>
      <c r="C34" s="50">
        <f>SUM(C13:C33)</f>
        <v>277884.52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view="pageBreakPreview" zoomScaleNormal="100" zoomScaleSheetLayoutView="100" workbookViewId="0">
      <selection activeCell="A12" sqref="A12"/>
    </sheetView>
  </sheetViews>
  <sheetFormatPr defaultRowHeight="18.75" outlineLevelRow="7" x14ac:dyDescent="0.3"/>
  <cols>
    <col min="1" max="1" width="92.71093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2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6" t="s">
        <v>509</v>
      </c>
      <c r="G1" s="18"/>
    </row>
    <row r="2" spans="1:8" x14ac:dyDescent="0.3">
      <c r="F2" s="136" t="s">
        <v>402</v>
      </c>
      <c r="G2" s="17"/>
      <c r="H2" s="17"/>
    </row>
    <row r="3" spans="1:8" x14ac:dyDescent="0.3">
      <c r="F3" s="136" t="s">
        <v>386</v>
      </c>
      <c r="G3" s="17"/>
      <c r="H3" s="17"/>
    </row>
    <row r="4" spans="1:8" x14ac:dyDescent="0.3">
      <c r="D4" s="146"/>
      <c r="E4" s="146"/>
      <c r="F4" s="146"/>
    </row>
    <row r="5" spans="1:8" x14ac:dyDescent="0.3">
      <c r="D5" s="134"/>
      <c r="E5" s="134"/>
      <c r="F5" s="136" t="s">
        <v>511</v>
      </c>
    </row>
    <row r="6" spans="1:8" x14ac:dyDescent="0.3">
      <c r="D6" s="134"/>
      <c r="E6" s="134"/>
      <c r="F6" s="136" t="s">
        <v>512</v>
      </c>
    </row>
    <row r="7" spans="1:8" x14ac:dyDescent="0.3">
      <c r="D7" s="134"/>
      <c r="E7" s="134"/>
      <c r="F7" s="136" t="s">
        <v>513</v>
      </c>
    </row>
    <row r="8" spans="1:8" x14ac:dyDescent="0.3">
      <c r="D8" s="134"/>
      <c r="E8" s="134"/>
      <c r="F8" s="134" t="s">
        <v>514</v>
      </c>
    </row>
    <row r="9" spans="1:8" s="1" customFormat="1" x14ac:dyDescent="0.3">
      <c r="A9" s="152" t="s">
        <v>390</v>
      </c>
      <c r="B9" s="152"/>
      <c r="C9" s="152"/>
      <c r="D9" s="152"/>
      <c r="E9" s="152"/>
      <c r="F9" s="152"/>
    </row>
    <row r="10" spans="1:8" s="1" customFormat="1" x14ac:dyDescent="0.3">
      <c r="A10" s="148" t="s">
        <v>405</v>
      </c>
      <c r="B10" s="148"/>
      <c r="C10" s="148"/>
      <c r="D10" s="148"/>
      <c r="E10" s="148"/>
      <c r="F10" s="148"/>
    </row>
    <row r="11" spans="1:8" s="1" customFormat="1" x14ac:dyDescent="0.3">
      <c r="A11" s="70"/>
      <c r="B11" s="135"/>
      <c r="C11" s="135"/>
      <c r="D11" s="135"/>
      <c r="E11" s="135"/>
      <c r="F11" s="72" t="s">
        <v>381</v>
      </c>
    </row>
    <row r="12" spans="1:8" ht="37.5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37.5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4500.82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4500.82</v>
      </c>
    </row>
    <row r="17" spans="1:6" ht="37.5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4500.82</v>
      </c>
    </row>
    <row r="18" spans="1:6" ht="56.25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4366.42</v>
      </c>
    </row>
    <row r="19" spans="1:6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4366.42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458.38</v>
      </c>
    </row>
    <row r="25" spans="1:6" ht="37.5" outlineLevel="3" x14ac:dyDescent="0.25">
      <c r="A25" s="79" t="s">
        <v>432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458.38</v>
      </c>
    </row>
    <row r="26" spans="1:6" outlineLevel="4" x14ac:dyDescent="0.25">
      <c r="A26" s="79" t="s">
        <v>433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458.38</v>
      </c>
    </row>
    <row r="27" spans="1:6" ht="37.5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430.38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430.38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430.38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" outlineLevel="7" x14ac:dyDescent="0.25">
      <c r="A36" s="44" t="s">
        <v>447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6.25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7.5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7.5" outlineLevel="3" x14ac:dyDescent="0.25">
      <c r="A41" s="79" t="s">
        <v>438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7.5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outlineLevel="7" x14ac:dyDescent="0.25">
      <c r="A45" s="79" t="s">
        <v>398</v>
      </c>
      <c r="B45" s="80" t="s">
        <v>6</v>
      </c>
      <c r="C45" s="80" t="s">
        <v>36</v>
      </c>
      <c r="D45" s="80" t="s">
        <v>399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399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399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F49+F139+F178+F211+F224+F230+F241+F259+F145</f>
        <v>115429.40999999999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52551.919999999991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56.25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6.25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7.5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56.25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563</v>
      </c>
      <c r="B62" s="80" t="s">
        <v>41</v>
      </c>
      <c r="C62" s="80" t="s">
        <v>564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564</v>
      </c>
      <c r="D63" s="80" t="s">
        <v>167</v>
      </c>
      <c r="E63" s="80" t="s">
        <v>8</v>
      </c>
      <c r="F63" s="83">
        <f>F64</f>
        <v>12.5</v>
      </c>
    </row>
    <row r="64" spans="1:6" ht="93.75" outlineLevel="7" x14ac:dyDescent="0.25">
      <c r="A64" s="79" t="s">
        <v>565</v>
      </c>
      <c r="B64" s="80" t="s">
        <v>41</v>
      </c>
      <c r="C64" s="80" t="s">
        <v>564</v>
      </c>
      <c r="D64" s="80" t="s">
        <v>566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564</v>
      </c>
      <c r="D65" s="80" t="s">
        <v>566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564</v>
      </c>
      <c r="D66" s="80" t="s">
        <v>566</v>
      </c>
      <c r="E66" s="80" t="s">
        <v>21</v>
      </c>
      <c r="F66" s="83">
        <v>12.5</v>
      </c>
    </row>
    <row r="67" spans="1:6" ht="37.5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56.25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484</v>
      </c>
      <c r="B72" s="80" t="s">
        <v>41</v>
      </c>
      <c r="C72" s="80" t="s">
        <v>485</v>
      </c>
      <c r="D72" s="80" t="s">
        <v>166</v>
      </c>
      <c r="E72" s="80" t="s">
        <v>8</v>
      </c>
      <c r="F72" s="83">
        <f>F73</f>
        <v>274.81</v>
      </c>
    </row>
    <row r="73" spans="1:6" ht="37.5" outlineLevel="7" x14ac:dyDescent="0.25">
      <c r="A73" s="79" t="s">
        <v>181</v>
      </c>
      <c r="B73" s="80" t="s">
        <v>41</v>
      </c>
      <c r="C73" s="80" t="s">
        <v>485</v>
      </c>
      <c r="D73" s="80" t="s">
        <v>167</v>
      </c>
      <c r="E73" s="80" t="s">
        <v>8</v>
      </c>
      <c r="F73" s="83">
        <f>F74</f>
        <v>274.81</v>
      </c>
    </row>
    <row r="74" spans="1:6" ht="37.5" outlineLevel="7" x14ac:dyDescent="0.25">
      <c r="A74" s="79" t="s">
        <v>486</v>
      </c>
      <c r="B74" s="80" t="s">
        <v>41</v>
      </c>
      <c r="C74" s="80" t="s">
        <v>485</v>
      </c>
      <c r="D74" s="80" t="s">
        <v>487</v>
      </c>
      <c r="E74" s="80" t="s">
        <v>8</v>
      </c>
      <c r="F74" s="83">
        <f>F75</f>
        <v>274.81</v>
      </c>
    </row>
    <row r="75" spans="1:6" outlineLevel="7" x14ac:dyDescent="0.25">
      <c r="A75" s="79" t="s">
        <v>22</v>
      </c>
      <c r="B75" s="80" t="s">
        <v>41</v>
      </c>
      <c r="C75" s="80" t="s">
        <v>485</v>
      </c>
      <c r="D75" s="80" t="s">
        <v>487</v>
      </c>
      <c r="E75" s="80" t="s">
        <v>23</v>
      </c>
      <c r="F75" s="83">
        <f>F76</f>
        <v>274.81</v>
      </c>
    </row>
    <row r="76" spans="1:6" outlineLevel="7" x14ac:dyDescent="0.25">
      <c r="A76" s="79" t="s">
        <v>488</v>
      </c>
      <c r="B76" s="80" t="s">
        <v>41</v>
      </c>
      <c r="C76" s="80" t="s">
        <v>485</v>
      </c>
      <c r="D76" s="80" t="s">
        <v>487</v>
      </c>
      <c r="E76" s="80" t="s">
        <v>489</v>
      </c>
      <c r="F76" s="83">
        <v>274.81</v>
      </c>
    </row>
    <row r="77" spans="1:6" outlineLevel="7" x14ac:dyDescent="0.25">
      <c r="A77" s="79" t="s">
        <v>490</v>
      </c>
      <c r="B77" s="80" t="s">
        <v>41</v>
      </c>
      <c r="C77" s="80" t="s">
        <v>491</v>
      </c>
      <c r="D77" s="80" t="s">
        <v>166</v>
      </c>
      <c r="E77" s="80" t="s">
        <v>8</v>
      </c>
      <c r="F77" s="83">
        <f>F78</f>
        <v>14.93</v>
      </c>
    </row>
    <row r="78" spans="1:6" ht="37.5" outlineLevel="7" x14ac:dyDescent="0.25">
      <c r="A78" s="79" t="s">
        <v>181</v>
      </c>
      <c r="B78" s="80" t="s">
        <v>41</v>
      </c>
      <c r="C78" s="80" t="s">
        <v>491</v>
      </c>
      <c r="D78" s="80" t="s">
        <v>167</v>
      </c>
      <c r="E78" s="80" t="s">
        <v>8</v>
      </c>
      <c r="F78" s="83">
        <f>F79</f>
        <v>14.93</v>
      </c>
    </row>
    <row r="79" spans="1:6" outlineLevel="7" x14ac:dyDescent="0.25">
      <c r="A79" s="79" t="s">
        <v>492</v>
      </c>
      <c r="B79" s="80" t="s">
        <v>41</v>
      </c>
      <c r="C79" s="80" t="s">
        <v>491</v>
      </c>
      <c r="D79" s="80" t="s">
        <v>493</v>
      </c>
      <c r="E79" s="80" t="s">
        <v>8</v>
      </c>
      <c r="F79" s="83">
        <f>F80</f>
        <v>14.93</v>
      </c>
    </row>
    <row r="80" spans="1:6" outlineLevel="7" x14ac:dyDescent="0.25">
      <c r="A80" s="79" t="s">
        <v>22</v>
      </c>
      <c r="B80" s="80" t="s">
        <v>41</v>
      </c>
      <c r="C80" s="80" t="s">
        <v>491</v>
      </c>
      <c r="D80" s="80" t="s">
        <v>493</v>
      </c>
      <c r="E80" s="80" t="s">
        <v>23</v>
      </c>
      <c r="F80" s="83">
        <f>F81</f>
        <v>14.93</v>
      </c>
    </row>
    <row r="81" spans="1:6" outlineLevel="7" x14ac:dyDescent="0.25">
      <c r="A81" s="79" t="s">
        <v>494</v>
      </c>
      <c r="B81" s="80" t="s">
        <v>41</v>
      </c>
      <c r="C81" s="80" t="s">
        <v>491</v>
      </c>
      <c r="D81" s="80" t="s">
        <v>493</v>
      </c>
      <c r="E81" s="80" t="s">
        <v>495</v>
      </c>
      <c r="F81" s="83">
        <v>14.93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F83+F111+F104</f>
        <v>38514.399999999994</v>
      </c>
    </row>
    <row r="83" spans="1:6" ht="37.5" outlineLevel="3" x14ac:dyDescent="0.25">
      <c r="A83" s="79" t="s">
        <v>432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F84+F91+F97</f>
        <v>14814.359999999999</v>
      </c>
    </row>
    <row r="84" spans="1:6" outlineLevel="4" x14ac:dyDescent="0.25">
      <c r="A84" s="79" t="s">
        <v>433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533.65</v>
      </c>
    </row>
    <row r="85" spans="1:6" ht="37.5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</f>
        <v>314.7</v>
      </c>
    </row>
    <row r="89" spans="1:6" ht="37.5" outlineLevel="7" x14ac:dyDescent="0.25">
      <c r="A89" s="79" t="s">
        <v>18</v>
      </c>
      <c r="B89" s="80" t="s">
        <v>41</v>
      </c>
      <c r="C89" s="80" t="s">
        <v>27</v>
      </c>
      <c r="D89" s="80" t="s">
        <v>172</v>
      </c>
      <c r="E89" s="80" t="s">
        <v>19</v>
      </c>
      <c r="F89" s="81">
        <f>F90</f>
        <v>314.7</v>
      </c>
    </row>
    <row r="90" spans="1:6" ht="37.5" outlineLevel="7" x14ac:dyDescent="0.25">
      <c r="A90" s="79" t="s">
        <v>20</v>
      </c>
      <c r="B90" s="80" t="s">
        <v>41</v>
      </c>
      <c r="C90" s="80" t="s">
        <v>27</v>
      </c>
      <c r="D90" s="80" t="s">
        <v>172</v>
      </c>
      <c r="E90" s="80" t="s">
        <v>21</v>
      </c>
      <c r="F90" s="87">
        <v>314.7</v>
      </c>
    </row>
    <row r="91" spans="1:6" ht="56.25" outlineLevel="5" x14ac:dyDescent="0.25">
      <c r="A91" s="79" t="s">
        <v>48</v>
      </c>
      <c r="B91" s="80" t="s">
        <v>41</v>
      </c>
      <c r="C91" s="80" t="s">
        <v>27</v>
      </c>
      <c r="D91" s="80" t="s">
        <v>178</v>
      </c>
      <c r="E91" s="80" t="s">
        <v>8</v>
      </c>
      <c r="F91" s="81">
        <f>F92+F94</f>
        <v>950.08999999999992</v>
      </c>
    </row>
    <row r="92" spans="1:6" ht="37.5" outlineLevel="6" x14ac:dyDescent="0.25">
      <c r="A92" s="79" t="s">
        <v>18</v>
      </c>
      <c r="B92" s="80" t="s">
        <v>41</v>
      </c>
      <c r="C92" s="80" t="s">
        <v>27</v>
      </c>
      <c r="D92" s="80" t="s">
        <v>178</v>
      </c>
      <c r="E92" s="80" t="s">
        <v>19</v>
      </c>
      <c r="F92" s="81">
        <f>F93</f>
        <v>857.41</v>
      </c>
    </row>
    <row r="93" spans="1:6" ht="37.5" outlineLevel="7" x14ac:dyDescent="0.25">
      <c r="A93" s="79" t="s">
        <v>20</v>
      </c>
      <c r="B93" s="80" t="s">
        <v>41</v>
      </c>
      <c r="C93" s="80" t="s">
        <v>27</v>
      </c>
      <c r="D93" s="80" t="s">
        <v>178</v>
      </c>
      <c r="E93" s="80" t="s">
        <v>21</v>
      </c>
      <c r="F93" s="83">
        <v>857.41</v>
      </c>
    </row>
    <row r="94" spans="1:6" outlineLevel="6" x14ac:dyDescent="0.25">
      <c r="A94" s="79" t="s">
        <v>22</v>
      </c>
      <c r="B94" s="80" t="s">
        <v>41</v>
      </c>
      <c r="C94" s="80" t="s">
        <v>27</v>
      </c>
      <c r="D94" s="80" t="s">
        <v>178</v>
      </c>
      <c r="E94" s="80" t="s">
        <v>23</v>
      </c>
      <c r="F94" s="81">
        <f>F96+F95</f>
        <v>92.68</v>
      </c>
    </row>
    <row r="95" spans="1:6" ht="37.5" outlineLevel="6" x14ac:dyDescent="0.25">
      <c r="A95" s="79" t="s">
        <v>533</v>
      </c>
      <c r="B95" s="80" t="s">
        <v>41</v>
      </c>
      <c r="C95" s="80" t="s">
        <v>27</v>
      </c>
      <c r="D95" s="80" t="s">
        <v>178</v>
      </c>
      <c r="E95" s="80" t="s">
        <v>534</v>
      </c>
      <c r="F95" s="81">
        <v>28.25</v>
      </c>
    </row>
    <row r="96" spans="1:6" outlineLevel="7" x14ac:dyDescent="0.25">
      <c r="A96" s="79" t="s">
        <v>24</v>
      </c>
      <c r="B96" s="80" t="s">
        <v>41</v>
      </c>
      <c r="C96" s="80" t="s">
        <v>27</v>
      </c>
      <c r="D96" s="80" t="s">
        <v>178</v>
      </c>
      <c r="E96" s="80" t="s">
        <v>25</v>
      </c>
      <c r="F96" s="83">
        <v>64.430000000000007</v>
      </c>
    </row>
    <row r="97" spans="1:6" ht="37.5" outlineLevel="5" x14ac:dyDescent="0.25">
      <c r="A97" s="79" t="s">
        <v>49</v>
      </c>
      <c r="B97" s="80" t="s">
        <v>41</v>
      </c>
      <c r="C97" s="80" t="s">
        <v>27</v>
      </c>
      <c r="D97" s="80" t="s">
        <v>179</v>
      </c>
      <c r="E97" s="80" t="s">
        <v>8</v>
      </c>
      <c r="F97" s="81">
        <f>F98+F100+F102</f>
        <v>13330.619999999999</v>
      </c>
    </row>
    <row r="98" spans="1:6" ht="56.25" outlineLevel="6" x14ac:dyDescent="0.25">
      <c r="A98" s="79" t="s">
        <v>14</v>
      </c>
      <c r="B98" s="80" t="s">
        <v>41</v>
      </c>
      <c r="C98" s="80" t="s">
        <v>27</v>
      </c>
      <c r="D98" s="80" t="s">
        <v>179</v>
      </c>
      <c r="E98" s="80" t="s">
        <v>15</v>
      </c>
      <c r="F98" s="81">
        <f>F99</f>
        <v>5577.86</v>
      </c>
    </row>
    <row r="99" spans="1:6" outlineLevel="7" x14ac:dyDescent="0.25">
      <c r="A99" s="79" t="s">
        <v>50</v>
      </c>
      <c r="B99" s="80" t="s">
        <v>41</v>
      </c>
      <c r="C99" s="80" t="s">
        <v>27</v>
      </c>
      <c r="D99" s="80" t="s">
        <v>179</v>
      </c>
      <c r="E99" s="80" t="s">
        <v>51</v>
      </c>
      <c r="F99" s="83">
        <v>5577.86</v>
      </c>
    </row>
    <row r="100" spans="1:6" ht="37.5" outlineLevel="6" x14ac:dyDescent="0.25">
      <c r="A100" s="79" t="s">
        <v>18</v>
      </c>
      <c r="B100" s="80" t="s">
        <v>41</v>
      </c>
      <c r="C100" s="80" t="s">
        <v>27</v>
      </c>
      <c r="D100" s="80" t="s">
        <v>179</v>
      </c>
      <c r="E100" s="80" t="s">
        <v>19</v>
      </c>
      <c r="F100" s="81">
        <f>F101</f>
        <v>6963.76</v>
      </c>
    </row>
    <row r="101" spans="1:6" ht="37.5" outlineLevel="7" x14ac:dyDescent="0.25">
      <c r="A101" s="79" t="s">
        <v>20</v>
      </c>
      <c r="B101" s="80" t="s">
        <v>41</v>
      </c>
      <c r="C101" s="80" t="s">
        <v>27</v>
      </c>
      <c r="D101" s="80" t="s">
        <v>179</v>
      </c>
      <c r="E101" s="80" t="s">
        <v>21</v>
      </c>
      <c r="F101" s="83">
        <v>6963.76</v>
      </c>
    </row>
    <row r="102" spans="1:6" outlineLevel="6" x14ac:dyDescent="0.25">
      <c r="A102" s="79" t="s">
        <v>22</v>
      </c>
      <c r="B102" s="80" t="s">
        <v>41</v>
      </c>
      <c r="C102" s="80" t="s">
        <v>27</v>
      </c>
      <c r="D102" s="80" t="s">
        <v>179</v>
      </c>
      <c r="E102" s="80" t="s">
        <v>23</v>
      </c>
      <c r="F102" s="81">
        <f>F103</f>
        <v>789</v>
      </c>
    </row>
    <row r="103" spans="1:6" outlineLevel="7" x14ac:dyDescent="0.25">
      <c r="A103" s="79" t="s">
        <v>24</v>
      </c>
      <c r="B103" s="80" t="s">
        <v>41</v>
      </c>
      <c r="C103" s="80" t="s">
        <v>27</v>
      </c>
      <c r="D103" s="80" t="s">
        <v>179</v>
      </c>
      <c r="E103" s="80" t="s">
        <v>25</v>
      </c>
      <c r="F103" s="83">
        <v>789</v>
      </c>
    </row>
    <row r="104" spans="1:6" ht="75" outlineLevel="7" x14ac:dyDescent="0.25">
      <c r="A104" s="79" t="s">
        <v>437</v>
      </c>
      <c r="B104" s="80" t="s">
        <v>41</v>
      </c>
      <c r="C104" s="80" t="s">
        <v>27</v>
      </c>
      <c r="D104" s="80" t="s">
        <v>180</v>
      </c>
      <c r="E104" s="80" t="s">
        <v>8</v>
      </c>
      <c r="F104" s="81">
        <f>F105+F108</f>
        <v>5796.67</v>
      </c>
    </row>
    <row r="105" spans="1:6" ht="37.5" outlineLevel="7" x14ac:dyDescent="0.25">
      <c r="A105" s="79" t="s">
        <v>542</v>
      </c>
      <c r="B105" s="80" t="s">
        <v>41</v>
      </c>
      <c r="C105" s="80" t="s">
        <v>27</v>
      </c>
      <c r="D105" s="80" t="s">
        <v>541</v>
      </c>
      <c r="E105" s="80" t="s">
        <v>8</v>
      </c>
      <c r="F105" s="81">
        <f>F106</f>
        <v>2693.64</v>
      </c>
    </row>
    <row r="106" spans="1:6" ht="37.5" outlineLevel="7" x14ac:dyDescent="0.25">
      <c r="A106" s="79" t="s">
        <v>53</v>
      </c>
      <c r="B106" s="80" t="s">
        <v>41</v>
      </c>
      <c r="C106" s="80" t="s">
        <v>27</v>
      </c>
      <c r="D106" s="80" t="s">
        <v>541</v>
      </c>
      <c r="E106" s="80" t="s">
        <v>54</v>
      </c>
      <c r="F106" s="81">
        <f>F107</f>
        <v>2693.64</v>
      </c>
    </row>
    <row r="107" spans="1:6" outlineLevel="7" x14ac:dyDescent="0.25">
      <c r="A107" s="79" t="s">
        <v>55</v>
      </c>
      <c r="B107" s="80" t="s">
        <v>41</v>
      </c>
      <c r="C107" s="80" t="s">
        <v>27</v>
      </c>
      <c r="D107" s="80" t="s">
        <v>541</v>
      </c>
      <c r="E107" s="80" t="s">
        <v>56</v>
      </c>
      <c r="F107" s="83">
        <v>2693.64</v>
      </c>
    </row>
    <row r="108" spans="1:6" ht="56.25" outlineLevel="7" x14ac:dyDescent="0.25">
      <c r="A108" s="88" t="s">
        <v>483</v>
      </c>
      <c r="B108" s="80" t="s">
        <v>41</v>
      </c>
      <c r="C108" s="80" t="s">
        <v>27</v>
      </c>
      <c r="D108" s="80" t="s">
        <v>497</v>
      </c>
      <c r="E108" s="80" t="s">
        <v>8</v>
      </c>
      <c r="F108" s="83">
        <f>F109</f>
        <v>3103.03</v>
      </c>
    </row>
    <row r="109" spans="1:6" ht="37.5" outlineLevel="7" x14ac:dyDescent="0.25">
      <c r="A109" s="79" t="s">
        <v>53</v>
      </c>
      <c r="B109" s="80" t="s">
        <v>41</v>
      </c>
      <c r="C109" s="80" t="s">
        <v>27</v>
      </c>
      <c r="D109" s="80" t="s">
        <v>497</v>
      </c>
      <c r="E109" s="80" t="s">
        <v>54</v>
      </c>
      <c r="F109" s="83">
        <f>F110</f>
        <v>3103.03</v>
      </c>
    </row>
    <row r="110" spans="1:6" outlineLevel="7" x14ac:dyDescent="0.25">
      <c r="A110" s="79" t="s">
        <v>55</v>
      </c>
      <c r="B110" s="80" t="s">
        <v>41</v>
      </c>
      <c r="C110" s="80" t="s">
        <v>27</v>
      </c>
      <c r="D110" s="80" t="s">
        <v>497</v>
      </c>
      <c r="E110" s="80" t="s">
        <v>56</v>
      </c>
      <c r="F110" s="83">
        <v>3103.03</v>
      </c>
    </row>
    <row r="111" spans="1:6" ht="37.5" outlineLevel="3" x14ac:dyDescent="0.25">
      <c r="A111" s="79" t="s">
        <v>181</v>
      </c>
      <c r="B111" s="80" t="s">
        <v>41</v>
      </c>
      <c r="C111" s="80" t="s">
        <v>27</v>
      </c>
      <c r="D111" s="80" t="s">
        <v>167</v>
      </c>
      <c r="E111" s="80" t="s">
        <v>8</v>
      </c>
      <c r="F111" s="81">
        <f>F112+F118+F126+F131+F134+F115+F123</f>
        <v>17903.37</v>
      </c>
    </row>
    <row r="112" spans="1:6" ht="37.5" outlineLevel="5" x14ac:dyDescent="0.25">
      <c r="A112" s="79" t="s">
        <v>13</v>
      </c>
      <c r="B112" s="80" t="s">
        <v>41</v>
      </c>
      <c r="C112" s="80" t="s">
        <v>27</v>
      </c>
      <c r="D112" s="80" t="s">
        <v>168</v>
      </c>
      <c r="E112" s="80" t="s">
        <v>8</v>
      </c>
      <c r="F112" s="81">
        <f>F113</f>
        <v>13532.97</v>
      </c>
    </row>
    <row r="113" spans="1:6" ht="56.25" outlineLevel="6" x14ac:dyDescent="0.25">
      <c r="A113" s="79" t="s">
        <v>14</v>
      </c>
      <c r="B113" s="80" t="s">
        <v>41</v>
      </c>
      <c r="C113" s="80" t="s">
        <v>27</v>
      </c>
      <c r="D113" s="80" t="s">
        <v>168</v>
      </c>
      <c r="E113" s="80" t="s">
        <v>15</v>
      </c>
      <c r="F113" s="81">
        <f>F114</f>
        <v>13532.97</v>
      </c>
    </row>
    <row r="114" spans="1:6" outlineLevel="7" x14ac:dyDescent="0.25">
      <c r="A114" s="79" t="s">
        <v>16</v>
      </c>
      <c r="B114" s="80" t="s">
        <v>41</v>
      </c>
      <c r="C114" s="80" t="s">
        <v>27</v>
      </c>
      <c r="D114" s="80" t="s">
        <v>168</v>
      </c>
      <c r="E114" s="80" t="s">
        <v>17</v>
      </c>
      <c r="F114" s="83">
        <v>13532.97</v>
      </c>
    </row>
    <row r="115" spans="1:6" ht="37.5" outlineLevel="7" x14ac:dyDescent="0.25">
      <c r="A115" s="79" t="s">
        <v>396</v>
      </c>
      <c r="B115" s="80" t="s">
        <v>41</v>
      </c>
      <c r="C115" s="80" t="s">
        <v>27</v>
      </c>
      <c r="D115" s="80" t="s">
        <v>397</v>
      </c>
      <c r="E115" s="80" t="s">
        <v>8</v>
      </c>
      <c r="F115" s="83">
        <f>F116</f>
        <v>60</v>
      </c>
    </row>
    <row r="116" spans="1:6" ht="56.25" outlineLevel="7" x14ac:dyDescent="0.25">
      <c r="A116" s="79" t="s">
        <v>14</v>
      </c>
      <c r="B116" s="80" t="s">
        <v>41</v>
      </c>
      <c r="C116" s="80" t="s">
        <v>27</v>
      </c>
      <c r="D116" s="80" t="s">
        <v>397</v>
      </c>
      <c r="E116" s="80" t="s">
        <v>15</v>
      </c>
      <c r="F116" s="83">
        <f>F117</f>
        <v>60</v>
      </c>
    </row>
    <row r="117" spans="1:6" outlineLevel="7" x14ac:dyDescent="0.25">
      <c r="A117" s="79" t="s">
        <v>16</v>
      </c>
      <c r="B117" s="80" t="s">
        <v>41</v>
      </c>
      <c r="C117" s="80" t="s">
        <v>27</v>
      </c>
      <c r="D117" s="80" t="s">
        <v>397</v>
      </c>
      <c r="E117" s="80" t="s">
        <v>17</v>
      </c>
      <c r="F117" s="83">
        <v>60</v>
      </c>
    </row>
    <row r="118" spans="1:6" ht="56.25" outlineLevel="7" x14ac:dyDescent="0.25">
      <c r="A118" s="44" t="s">
        <v>440</v>
      </c>
      <c r="B118" s="80" t="s">
        <v>41</v>
      </c>
      <c r="C118" s="80" t="s">
        <v>27</v>
      </c>
      <c r="D118" s="80" t="s">
        <v>182</v>
      </c>
      <c r="E118" s="80" t="s">
        <v>8</v>
      </c>
      <c r="F118" s="81">
        <f>F119+F121</f>
        <v>1930</v>
      </c>
    </row>
    <row r="119" spans="1:6" ht="56.25" outlineLevel="7" x14ac:dyDescent="0.25">
      <c r="A119" s="79" t="s">
        <v>14</v>
      </c>
      <c r="B119" s="80" t="s">
        <v>41</v>
      </c>
      <c r="C119" s="80" t="s">
        <v>27</v>
      </c>
      <c r="D119" s="80" t="s">
        <v>182</v>
      </c>
      <c r="E119" s="80" t="s">
        <v>15</v>
      </c>
      <c r="F119" s="81">
        <f>F120</f>
        <v>1024</v>
      </c>
    </row>
    <row r="120" spans="1:6" outlineLevel="7" x14ac:dyDescent="0.25">
      <c r="A120" s="79" t="s">
        <v>16</v>
      </c>
      <c r="B120" s="80" t="s">
        <v>41</v>
      </c>
      <c r="C120" s="80" t="s">
        <v>27</v>
      </c>
      <c r="D120" s="80" t="s">
        <v>182</v>
      </c>
      <c r="E120" s="80" t="s">
        <v>17</v>
      </c>
      <c r="F120" s="83">
        <v>1024</v>
      </c>
    </row>
    <row r="121" spans="1:6" ht="37.5" outlineLevel="7" x14ac:dyDescent="0.25">
      <c r="A121" s="79" t="s">
        <v>18</v>
      </c>
      <c r="B121" s="80" t="s">
        <v>41</v>
      </c>
      <c r="C121" s="80" t="s">
        <v>27</v>
      </c>
      <c r="D121" s="80" t="s">
        <v>182</v>
      </c>
      <c r="E121" s="80" t="s">
        <v>19</v>
      </c>
      <c r="F121" s="81">
        <f>F122</f>
        <v>906</v>
      </c>
    </row>
    <row r="122" spans="1:6" ht="37.5" outlineLevel="7" x14ac:dyDescent="0.25">
      <c r="A122" s="79" t="s">
        <v>20</v>
      </c>
      <c r="B122" s="80" t="s">
        <v>41</v>
      </c>
      <c r="C122" s="80" t="s">
        <v>27</v>
      </c>
      <c r="D122" s="80" t="s">
        <v>182</v>
      </c>
      <c r="E122" s="80" t="s">
        <v>21</v>
      </c>
      <c r="F122" s="83">
        <v>906</v>
      </c>
    </row>
    <row r="123" spans="1:6" ht="37.5" outlineLevel="7" x14ac:dyDescent="0.25">
      <c r="A123" s="79" t="s">
        <v>469</v>
      </c>
      <c r="B123" s="80" t="s">
        <v>41</v>
      </c>
      <c r="C123" s="80" t="s">
        <v>27</v>
      </c>
      <c r="D123" s="80" t="s">
        <v>468</v>
      </c>
      <c r="E123" s="80" t="s">
        <v>8</v>
      </c>
      <c r="F123" s="83">
        <f>F124</f>
        <v>188</v>
      </c>
    </row>
    <row r="124" spans="1:6" ht="37.5" outlineLevel="7" x14ac:dyDescent="0.25">
      <c r="A124" s="79" t="s">
        <v>18</v>
      </c>
      <c r="B124" s="80" t="s">
        <v>41</v>
      </c>
      <c r="C124" s="80" t="s">
        <v>27</v>
      </c>
      <c r="D124" s="80" t="s">
        <v>468</v>
      </c>
      <c r="E124" s="80" t="s">
        <v>19</v>
      </c>
      <c r="F124" s="83">
        <f>F125</f>
        <v>188</v>
      </c>
    </row>
    <row r="125" spans="1:6" ht="37.5" outlineLevel="7" x14ac:dyDescent="0.25">
      <c r="A125" s="79" t="s">
        <v>20</v>
      </c>
      <c r="B125" s="80" t="s">
        <v>41</v>
      </c>
      <c r="C125" s="80" t="s">
        <v>27</v>
      </c>
      <c r="D125" s="80" t="s">
        <v>468</v>
      </c>
      <c r="E125" s="80" t="s">
        <v>21</v>
      </c>
      <c r="F125" s="83">
        <v>188</v>
      </c>
    </row>
    <row r="126" spans="1:6" ht="75" outlineLevel="7" x14ac:dyDescent="0.25">
      <c r="A126" s="44" t="s">
        <v>442</v>
      </c>
      <c r="B126" s="80" t="s">
        <v>41</v>
      </c>
      <c r="C126" s="80" t="s">
        <v>27</v>
      </c>
      <c r="D126" s="80" t="s">
        <v>183</v>
      </c>
      <c r="E126" s="80" t="s">
        <v>8</v>
      </c>
      <c r="F126" s="81">
        <f>F127+F129</f>
        <v>1003.4</v>
      </c>
    </row>
    <row r="127" spans="1:6" ht="56.25" outlineLevel="7" x14ac:dyDescent="0.25">
      <c r="A127" s="79" t="s">
        <v>14</v>
      </c>
      <c r="B127" s="80" t="s">
        <v>41</v>
      </c>
      <c r="C127" s="80" t="s">
        <v>27</v>
      </c>
      <c r="D127" s="80" t="s">
        <v>183</v>
      </c>
      <c r="E127" s="80" t="s">
        <v>15</v>
      </c>
      <c r="F127" s="81">
        <f>F128</f>
        <v>951.4</v>
      </c>
    </row>
    <row r="128" spans="1:6" outlineLevel="7" x14ac:dyDescent="0.25">
      <c r="A128" s="79" t="s">
        <v>16</v>
      </c>
      <c r="B128" s="80" t="s">
        <v>41</v>
      </c>
      <c r="C128" s="80" t="s">
        <v>27</v>
      </c>
      <c r="D128" s="80" t="s">
        <v>183</v>
      </c>
      <c r="E128" s="80" t="s">
        <v>17</v>
      </c>
      <c r="F128" s="83">
        <v>951.4</v>
      </c>
    </row>
    <row r="129" spans="1:6" ht="37.5" outlineLevel="7" x14ac:dyDescent="0.25">
      <c r="A129" s="79" t="s">
        <v>18</v>
      </c>
      <c r="B129" s="80" t="s">
        <v>41</v>
      </c>
      <c r="C129" s="80" t="s">
        <v>27</v>
      </c>
      <c r="D129" s="80" t="s">
        <v>183</v>
      </c>
      <c r="E129" s="80" t="s">
        <v>19</v>
      </c>
      <c r="F129" s="81">
        <f>F130</f>
        <v>52</v>
      </c>
    </row>
    <row r="130" spans="1:6" ht="37.5" outlineLevel="7" x14ac:dyDescent="0.25">
      <c r="A130" s="79" t="s">
        <v>20</v>
      </c>
      <c r="B130" s="80" t="s">
        <v>41</v>
      </c>
      <c r="C130" s="80" t="s">
        <v>27</v>
      </c>
      <c r="D130" s="80" t="s">
        <v>183</v>
      </c>
      <c r="E130" s="80" t="s">
        <v>21</v>
      </c>
      <c r="F130" s="83">
        <v>52</v>
      </c>
    </row>
    <row r="131" spans="1:6" ht="56.25" outlineLevel="7" x14ac:dyDescent="0.25">
      <c r="A131" s="44" t="s">
        <v>444</v>
      </c>
      <c r="B131" s="80" t="s">
        <v>41</v>
      </c>
      <c r="C131" s="80" t="s">
        <v>27</v>
      </c>
      <c r="D131" s="80" t="s">
        <v>184</v>
      </c>
      <c r="E131" s="80" t="s">
        <v>8</v>
      </c>
      <c r="F131" s="81">
        <f>F132</f>
        <v>651</v>
      </c>
    </row>
    <row r="132" spans="1:6" ht="56.25" outlineLevel="7" x14ac:dyDescent="0.25">
      <c r="A132" s="79" t="s">
        <v>14</v>
      </c>
      <c r="B132" s="80" t="s">
        <v>41</v>
      </c>
      <c r="C132" s="80" t="s">
        <v>27</v>
      </c>
      <c r="D132" s="80" t="s">
        <v>184</v>
      </c>
      <c r="E132" s="80" t="s">
        <v>15</v>
      </c>
      <c r="F132" s="81">
        <f>F133</f>
        <v>651</v>
      </c>
    </row>
    <row r="133" spans="1:6" outlineLevel="7" x14ac:dyDescent="0.25">
      <c r="A133" s="79" t="s">
        <v>16</v>
      </c>
      <c r="B133" s="80" t="s">
        <v>41</v>
      </c>
      <c r="C133" s="80" t="s">
        <v>27</v>
      </c>
      <c r="D133" s="80" t="s">
        <v>184</v>
      </c>
      <c r="E133" s="80" t="s">
        <v>17</v>
      </c>
      <c r="F133" s="83">
        <v>651</v>
      </c>
    </row>
    <row r="134" spans="1:6" ht="56.25" outlineLevel="7" x14ac:dyDescent="0.25">
      <c r="A134" s="44" t="s">
        <v>443</v>
      </c>
      <c r="B134" s="80" t="s">
        <v>41</v>
      </c>
      <c r="C134" s="80" t="s">
        <v>27</v>
      </c>
      <c r="D134" s="80" t="s">
        <v>185</v>
      </c>
      <c r="E134" s="80" t="s">
        <v>8</v>
      </c>
      <c r="F134" s="81">
        <f>F135+F137</f>
        <v>538</v>
      </c>
    </row>
    <row r="135" spans="1:6" ht="56.25" outlineLevel="7" x14ac:dyDescent="0.25">
      <c r="A135" s="79" t="s">
        <v>14</v>
      </c>
      <c r="B135" s="80" t="s">
        <v>41</v>
      </c>
      <c r="C135" s="80" t="s">
        <v>27</v>
      </c>
      <c r="D135" s="80" t="s">
        <v>185</v>
      </c>
      <c r="E135" s="80" t="s">
        <v>15</v>
      </c>
      <c r="F135" s="81">
        <f>F136</f>
        <v>518</v>
      </c>
    </row>
    <row r="136" spans="1:6" outlineLevel="7" x14ac:dyDescent="0.25">
      <c r="A136" s="79" t="s">
        <v>16</v>
      </c>
      <c r="B136" s="80" t="s">
        <v>41</v>
      </c>
      <c r="C136" s="80" t="s">
        <v>27</v>
      </c>
      <c r="D136" s="80" t="s">
        <v>185</v>
      </c>
      <c r="E136" s="80" t="s">
        <v>17</v>
      </c>
      <c r="F136" s="83">
        <v>518</v>
      </c>
    </row>
    <row r="137" spans="1:6" ht="37.5" outlineLevel="7" x14ac:dyDescent="0.25">
      <c r="A137" s="79" t="s">
        <v>18</v>
      </c>
      <c r="B137" s="80" t="s">
        <v>41</v>
      </c>
      <c r="C137" s="80" t="s">
        <v>27</v>
      </c>
      <c r="D137" s="80" t="s">
        <v>185</v>
      </c>
      <c r="E137" s="80" t="s">
        <v>19</v>
      </c>
      <c r="F137" s="81">
        <f>F138</f>
        <v>20</v>
      </c>
    </row>
    <row r="138" spans="1:6" ht="37.5" outlineLevel="7" x14ac:dyDescent="0.25">
      <c r="A138" s="79" t="s">
        <v>20</v>
      </c>
      <c r="B138" s="80" t="s">
        <v>41</v>
      </c>
      <c r="C138" s="80" t="s">
        <v>27</v>
      </c>
      <c r="D138" s="80" t="s">
        <v>185</v>
      </c>
      <c r="E138" s="80" t="s">
        <v>21</v>
      </c>
      <c r="F138" s="83">
        <v>20</v>
      </c>
    </row>
    <row r="139" spans="1:6" ht="37.5" outlineLevel="1" x14ac:dyDescent="0.25">
      <c r="A139" s="79" t="s">
        <v>57</v>
      </c>
      <c r="B139" s="80" t="s">
        <v>41</v>
      </c>
      <c r="C139" s="80" t="s">
        <v>58</v>
      </c>
      <c r="D139" s="80" t="s">
        <v>166</v>
      </c>
      <c r="E139" s="80" t="s">
        <v>8</v>
      </c>
      <c r="F139" s="81">
        <f>F140</f>
        <v>65</v>
      </c>
    </row>
    <row r="140" spans="1:6" ht="37.5" outlineLevel="2" x14ac:dyDescent="0.25">
      <c r="A140" s="79" t="s">
        <v>59</v>
      </c>
      <c r="B140" s="80" t="s">
        <v>41</v>
      </c>
      <c r="C140" s="80" t="s">
        <v>60</v>
      </c>
      <c r="D140" s="80" t="s">
        <v>166</v>
      </c>
      <c r="E140" s="80" t="s">
        <v>8</v>
      </c>
      <c r="F140" s="81">
        <f>F141</f>
        <v>65</v>
      </c>
    </row>
    <row r="141" spans="1:6" ht="37.5" outlineLevel="4" x14ac:dyDescent="0.25">
      <c r="A141" s="79" t="s">
        <v>181</v>
      </c>
      <c r="B141" s="80" t="s">
        <v>41</v>
      </c>
      <c r="C141" s="80" t="s">
        <v>60</v>
      </c>
      <c r="D141" s="80" t="s">
        <v>167</v>
      </c>
      <c r="E141" s="80" t="s">
        <v>8</v>
      </c>
      <c r="F141" s="81">
        <f>F142</f>
        <v>65</v>
      </c>
    </row>
    <row r="142" spans="1:6" ht="37.5" outlineLevel="5" x14ac:dyDescent="0.25">
      <c r="A142" s="79" t="s">
        <v>61</v>
      </c>
      <c r="B142" s="80" t="s">
        <v>41</v>
      </c>
      <c r="C142" s="80" t="s">
        <v>60</v>
      </c>
      <c r="D142" s="80" t="s">
        <v>186</v>
      </c>
      <c r="E142" s="80" t="s">
        <v>8</v>
      </c>
      <c r="F142" s="81">
        <f>F143</f>
        <v>65</v>
      </c>
    </row>
    <row r="143" spans="1:6" ht="37.5" outlineLevel="6" x14ac:dyDescent="0.25">
      <c r="A143" s="79" t="s">
        <v>18</v>
      </c>
      <c r="B143" s="80" t="s">
        <v>41</v>
      </c>
      <c r="C143" s="80" t="s">
        <v>60</v>
      </c>
      <c r="D143" s="80" t="s">
        <v>186</v>
      </c>
      <c r="E143" s="80" t="s">
        <v>19</v>
      </c>
      <c r="F143" s="81">
        <f>F144</f>
        <v>65</v>
      </c>
    </row>
    <row r="144" spans="1:6" ht="37.5" outlineLevel="7" x14ac:dyDescent="0.25">
      <c r="A144" s="79" t="s">
        <v>20</v>
      </c>
      <c r="B144" s="80" t="s">
        <v>41</v>
      </c>
      <c r="C144" s="80" t="s">
        <v>60</v>
      </c>
      <c r="D144" s="80" t="s">
        <v>186</v>
      </c>
      <c r="E144" s="80" t="s">
        <v>21</v>
      </c>
      <c r="F144" s="83">
        <v>65</v>
      </c>
    </row>
    <row r="145" spans="1:7" outlineLevel="7" x14ac:dyDescent="0.25">
      <c r="A145" s="79" t="s">
        <v>153</v>
      </c>
      <c r="B145" s="80" t="s">
        <v>41</v>
      </c>
      <c r="C145" s="80" t="s">
        <v>62</v>
      </c>
      <c r="D145" s="80" t="s">
        <v>166</v>
      </c>
      <c r="E145" s="80" t="s">
        <v>8</v>
      </c>
      <c r="F145" s="81">
        <f>F151+F156+F162+F146</f>
        <v>15698.12</v>
      </c>
    </row>
    <row r="146" spans="1:7" outlineLevel="7" x14ac:dyDescent="0.25">
      <c r="A146" s="79" t="s">
        <v>155</v>
      </c>
      <c r="B146" s="80" t="s">
        <v>41</v>
      </c>
      <c r="C146" s="80" t="s">
        <v>156</v>
      </c>
      <c r="D146" s="80" t="s">
        <v>166</v>
      </c>
      <c r="E146" s="80" t="s">
        <v>8</v>
      </c>
      <c r="F146" s="81">
        <f>F147</f>
        <v>275.27999999999997</v>
      </c>
    </row>
    <row r="147" spans="1:7" ht="37.5" outlineLevel="7" x14ac:dyDescent="0.25">
      <c r="A147" s="79" t="s">
        <v>181</v>
      </c>
      <c r="B147" s="80" t="s">
        <v>41</v>
      </c>
      <c r="C147" s="80" t="s">
        <v>156</v>
      </c>
      <c r="D147" s="80" t="s">
        <v>167</v>
      </c>
      <c r="E147" s="80" t="s">
        <v>8</v>
      </c>
      <c r="F147" s="81">
        <f>F148</f>
        <v>275.27999999999997</v>
      </c>
    </row>
    <row r="148" spans="1:7" ht="93.75" outlineLevel="7" x14ac:dyDescent="0.25">
      <c r="A148" s="89" t="s">
        <v>522</v>
      </c>
      <c r="B148" s="80" t="s">
        <v>41</v>
      </c>
      <c r="C148" s="80" t="s">
        <v>156</v>
      </c>
      <c r="D148" s="80" t="s">
        <v>187</v>
      </c>
      <c r="E148" s="80" t="s">
        <v>8</v>
      </c>
      <c r="F148" s="81">
        <f>F149</f>
        <v>275.27999999999997</v>
      </c>
    </row>
    <row r="149" spans="1:7" ht="37.5" outlineLevel="7" x14ac:dyDescent="0.25">
      <c r="A149" s="79" t="s">
        <v>18</v>
      </c>
      <c r="B149" s="80" t="s">
        <v>41</v>
      </c>
      <c r="C149" s="80" t="s">
        <v>156</v>
      </c>
      <c r="D149" s="80" t="s">
        <v>187</v>
      </c>
      <c r="E149" s="80" t="s">
        <v>19</v>
      </c>
      <c r="F149" s="81">
        <f>F150</f>
        <v>275.27999999999997</v>
      </c>
    </row>
    <row r="150" spans="1:7" ht="37.5" outlineLevel="7" x14ac:dyDescent="0.25">
      <c r="A150" s="79" t="s">
        <v>20</v>
      </c>
      <c r="B150" s="80" t="s">
        <v>41</v>
      </c>
      <c r="C150" s="80" t="s">
        <v>156</v>
      </c>
      <c r="D150" s="80" t="s">
        <v>187</v>
      </c>
      <c r="E150" s="80" t="s">
        <v>21</v>
      </c>
      <c r="F150" s="81">
        <v>275.27999999999997</v>
      </c>
    </row>
    <row r="151" spans="1:7" outlineLevel="2" x14ac:dyDescent="0.25">
      <c r="A151" s="79" t="s">
        <v>63</v>
      </c>
      <c r="B151" s="80" t="s">
        <v>41</v>
      </c>
      <c r="C151" s="80" t="s">
        <v>64</v>
      </c>
      <c r="D151" s="80" t="s">
        <v>166</v>
      </c>
      <c r="E151" s="80" t="s">
        <v>8</v>
      </c>
      <c r="F151" s="81">
        <f>F152</f>
        <v>3590</v>
      </c>
    </row>
    <row r="152" spans="1:7" ht="37.5" outlineLevel="3" x14ac:dyDescent="0.25">
      <c r="A152" s="79" t="s">
        <v>438</v>
      </c>
      <c r="B152" s="80" t="s">
        <v>41</v>
      </c>
      <c r="C152" s="80" t="s">
        <v>64</v>
      </c>
      <c r="D152" s="80" t="s">
        <v>173</v>
      </c>
      <c r="E152" s="80" t="s">
        <v>8</v>
      </c>
      <c r="F152" s="81">
        <f>F153</f>
        <v>3590</v>
      </c>
    </row>
    <row r="153" spans="1:7" outlineLevel="5" x14ac:dyDescent="0.25">
      <c r="A153" s="90" t="s">
        <v>189</v>
      </c>
      <c r="B153" s="80" t="s">
        <v>41</v>
      </c>
      <c r="C153" s="80" t="s">
        <v>64</v>
      </c>
      <c r="D153" s="80" t="s">
        <v>188</v>
      </c>
      <c r="E153" s="80" t="s">
        <v>8</v>
      </c>
      <c r="F153" s="81">
        <f>F154</f>
        <v>3590</v>
      </c>
    </row>
    <row r="154" spans="1:7" outlineLevel="6" x14ac:dyDescent="0.25">
      <c r="A154" s="79" t="s">
        <v>22</v>
      </c>
      <c r="B154" s="80" t="s">
        <v>41</v>
      </c>
      <c r="C154" s="80" t="s">
        <v>64</v>
      </c>
      <c r="D154" s="80" t="s">
        <v>188</v>
      </c>
      <c r="E154" s="80" t="s">
        <v>23</v>
      </c>
      <c r="F154" s="81">
        <f>F155</f>
        <v>3590</v>
      </c>
    </row>
    <row r="155" spans="1:7" ht="37.5" outlineLevel="7" x14ac:dyDescent="0.25">
      <c r="A155" s="79" t="s">
        <v>65</v>
      </c>
      <c r="B155" s="80" t="s">
        <v>41</v>
      </c>
      <c r="C155" s="80" t="s">
        <v>64</v>
      </c>
      <c r="D155" s="80" t="s">
        <v>188</v>
      </c>
      <c r="E155" s="80" t="s">
        <v>66</v>
      </c>
      <c r="F155" s="83">
        <v>3590</v>
      </c>
    </row>
    <row r="156" spans="1:7" outlineLevel="7" x14ac:dyDescent="0.25">
      <c r="A156" s="79" t="s">
        <v>67</v>
      </c>
      <c r="B156" s="80" t="s">
        <v>41</v>
      </c>
      <c r="C156" s="80" t="s">
        <v>68</v>
      </c>
      <c r="D156" s="80" t="s">
        <v>166</v>
      </c>
      <c r="E156" s="80" t="s">
        <v>8</v>
      </c>
      <c r="F156" s="81">
        <f>F157</f>
        <v>10072</v>
      </c>
    </row>
    <row r="157" spans="1:7" ht="56.25" outlineLevel="7" x14ac:dyDescent="0.25">
      <c r="A157" s="79" t="s">
        <v>434</v>
      </c>
      <c r="B157" s="80" t="s">
        <v>41</v>
      </c>
      <c r="C157" s="80" t="s">
        <v>68</v>
      </c>
      <c r="D157" s="80" t="s">
        <v>190</v>
      </c>
      <c r="E157" s="80" t="s">
        <v>8</v>
      </c>
      <c r="F157" s="81">
        <f>F158</f>
        <v>10072</v>
      </c>
    </row>
    <row r="158" spans="1:7" ht="37.5" outlineLevel="7" x14ac:dyDescent="0.25">
      <c r="A158" s="79" t="s">
        <v>436</v>
      </c>
      <c r="B158" s="80" t="s">
        <v>41</v>
      </c>
      <c r="C158" s="80" t="s">
        <v>68</v>
      </c>
      <c r="D158" s="80" t="s">
        <v>191</v>
      </c>
      <c r="E158" s="80" t="s">
        <v>8</v>
      </c>
      <c r="F158" s="81">
        <f>F159</f>
        <v>10072</v>
      </c>
    </row>
    <row r="159" spans="1:7" ht="56.25" outlineLevel="7" x14ac:dyDescent="0.25">
      <c r="A159" s="79" t="s">
        <v>69</v>
      </c>
      <c r="B159" s="80" t="s">
        <v>41</v>
      </c>
      <c r="C159" s="80" t="s">
        <v>68</v>
      </c>
      <c r="D159" s="80" t="s">
        <v>192</v>
      </c>
      <c r="E159" s="80" t="s">
        <v>8</v>
      </c>
      <c r="F159" s="81">
        <f>F160</f>
        <v>10072</v>
      </c>
      <c r="G159" s="2" t="s">
        <v>70</v>
      </c>
    </row>
    <row r="160" spans="1:7" ht="37.5" outlineLevel="7" x14ac:dyDescent="0.25">
      <c r="A160" s="79" t="s">
        <v>18</v>
      </c>
      <c r="B160" s="80" t="s">
        <v>41</v>
      </c>
      <c r="C160" s="80" t="s">
        <v>68</v>
      </c>
      <c r="D160" s="80" t="s">
        <v>192</v>
      </c>
      <c r="E160" s="80" t="s">
        <v>19</v>
      </c>
      <c r="F160" s="81">
        <f>F161</f>
        <v>10072</v>
      </c>
    </row>
    <row r="161" spans="1:6" ht="37.5" outlineLevel="7" x14ac:dyDescent="0.25">
      <c r="A161" s="79" t="s">
        <v>20</v>
      </c>
      <c r="B161" s="80" t="s">
        <v>41</v>
      </c>
      <c r="C161" s="80" t="s">
        <v>68</v>
      </c>
      <c r="D161" s="80" t="s">
        <v>192</v>
      </c>
      <c r="E161" s="80" t="s">
        <v>21</v>
      </c>
      <c r="F161" s="83">
        <v>10072</v>
      </c>
    </row>
    <row r="162" spans="1:6" outlineLevel="2" x14ac:dyDescent="0.25">
      <c r="A162" s="79" t="s">
        <v>71</v>
      </c>
      <c r="B162" s="80" t="s">
        <v>41</v>
      </c>
      <c r="C162" s="80" t="s">
        <v>72</v>
      </c>
      <c r="D162" s="80" t="s">
        <v>166</v>
      </c>
      <c r="E162" s="80" t="s">
        <v>8</v>
      </c>
      <c r="F162" s="81">
        <f>F163</f>
        <v>1760.8400000000001</v>
      </c>
    </row>
    <row r="163" spans="1:6" ht="37.5" outlineLevel="3" x14ac:dyDescent="0.25">
      <c r="A163" s="79" t="s">
        <v>438</v>
      </c>
      <c r="B163" s="80" t="s">
        <v>41</v>
      </c>
      <c r="C163" s="80" t="s">
        <v>72</v>
      </c>
      <c r="D163" s="80" t="s">
        <v>173</v>
      </c>
      <c r="E163" s="80" t="s">
        <v>8</v>
      </c>
      <c r="F163" s="81">
        <f>F164+F171</f>
        <v>1760.8400000000001</v>
      </c>
    </row>
    <row r="164" spans="1:6" ht="37.5" outlineLevel="3" x14ac:dyDescent="0.25">
      <c r="A164" s="79" t="s">
        <v>439</v>
      </c>
      <c r="B164" s="80" t="s">
        <v>41</v>
      </c>
      <c r="C164" s="80" t="s">
        <v>72</v>
      </c>
      <c r="D164" s="80" t="s">
        <v>193</v>
      </c>
      <c r="E164" s="80" t="s">
        <v>8</v>
      </c>
      <c r="F164" s="81">
        <f>F165+F169</f>
        <v>406.41999999999996</v>
      </c>
    </row>
    <row r="165" spans="1:6" ht="37.5" outlineLevel="3" x14ac:dyDescent="0.25">
      <c r="A165" s="79" t="s">
        <v>73</v>
      </c>
      <c r="B165" s="80" t="s">
        <v>41</v>
      </c>
      <c r="C165" s="80" t="s">
        <v>72</v>
      </c>
      <c r="D165" s="80" t="s">
        <v>543</v>
      </c>
      <c r="E165" s="80" t="s">
        <v>8</v>
      </c>
      <c r="F165" s="81">
        <f>F166</f>
        <v>250</v>
      </c>
    </row>
    <row r="166" spans="1:6" outlineLevel="3" x14ac:dyDescent="0.25">
      <c r="A166" s="79" t="s">
        <v>22</v>
      </c>
      <c r="B166" s="80" t="s">
        <v>41</v>
      </c>
      <c r="C166" s="80" t="s">
        <v>72</v>
      </c>
      <c r="D166" s="80" t="s">
        <v>543</v>
      </c>
      <c r="E166" s="80" t="s">
        <v>23</v>
      </c>
      <c r="F166" s="81">
        <f>F167</f>
        <v>250</v>
      </c>
    </row>
    <row r="167" spans="1:6" ht="37.5" outlineLevel="3" x14ac:dyDescent="0.25">
      <c r="A167" s="79" t="s">
        <v>65</v>
      </c>
      <c r="B167" s="80" t="s">
        <v>41</v>
      </c>
      <c r="C167" s="80" t="s">
        <v>72</v>
      </c>
      <c r="D167" s="80" t="s">
        <v>543</v>
      </c>
      <c r="E167" s="80" t="s">
        <v>66</v>
      </c>
      <c r="F167" s="83">
        <v>250</v>
      </c>
    </row>
    <row r="168" spans="1:6" ht="56.25" outlineLevel="3" x14ac:dyDescent="0.25">
      <c r="A168" s="79" t="s">
        <v>526</v>
      </c>
      <c r="B168" s="80" t="s">
        <v>41</v>
      </c>
      <c r="C168" s="80" t="s">
        <v>72</v>
      </c>
      <c r="D168" s="80" t="s">
        <v>544</v>
      </c>
      <c r="E168" s="80" t="s">
        <v>8</v>
      </c>
      <c r="F168" s="81">
        <f>F169</f>
        <v>156.41999999999999</v>
      </c>
    </row>
    <row r="169" spans="1:6" outlineLevel="3" x14ac:dyDescent="0.25">
      <c r="A169" s="79" t="s">
        <v>22</v>
      </c>
      <c r="B169" s="80" t="s">
        <v>41</v>
      </c>
      <c r="C169" s="80" t="s">
        <v>72</v>
      </c>
      <c r="D169" s="80" t="s">
        <v>544</v>
      </c>
      <c r="E169" s="80" t="s">
        <v>23</v>
      </c>
      <c r="F169" s="81">
        <f>F170</f>
        <v>156.41999999999999</v>
      </c>
    </row>
    <row r="170" spans="1:6" ht="37.5" outlineLevel="3" x14ac:dyDescent="0.25">
      <c r="A170" s="79" t="s">
        <v>65</v>
      </c>
      <c r="B170" s="80" t="s">
        <v>41</v>
      </c>
      <c r="C170" s="80" t="s">
        <v>72</v>
      </c>
      <c r="D170" s="80" t="s">
        <v>544</v>
      </c>
      <c r="E170" s="80" t="s">
        <v>66</v>
      </c>
      <c r="F170" s="81">
        <v>156.41999999999999</v>
      </c>
    </row>
    <row r="171" spans="1:6" ht="56.25" outlineLevel="3" x14ac:dyDescent="0.25">
      <c r="A171" s="79" t="s">
        <v>458</v>
      </c>
      <c r="B171" s="80" t="s">
        <v>41</v>
      </c>
      <c r="C171" s="80" t="s">
        <v>72</v>
      </c>
      <c r="D171" s="80" t="s">
        <v>327</v>
      </c>
      <c r="E171" s="80" t="s">
        <v>8</v>
      </c>
      <c r="F171" s="83">
        <f>F175+F172</f>
        <v>1354.42</v>
      </c>
    </row>
    <row r="172" spans="1:6" outlineLevel="3" x14ac:dyDescent="0.25">
      <c r="A172" s="79" t="s">
        <v>378</v>
      </c>
      <c r="B172" s="80" t="s">
        <v>41</v>
      </c>
      <c r="C172" s="80" t="s">
        <v>72</v>
      </c>
      <c r="D172" s="80" t="s">
        <v>379</v>
      </c>
      <c r="E172" s="80" t="s">
        <v>8</v>
      </c>
      <c r="F172" s="83">
        <f>F173</f>
        <v>56.4</v>
      </c>
    </row>
    <row r="173" spans="1:6" ht="37.5" outlineLevel="3" x14ac:dyDescent="0.25">
      <c r="A173" s="79" t="s">
        <v>18</v>
      </c>
      <c r="B173" s="80" t="s">
        <v>41</v>
      </c>
      <c r="C173" s="80" t="s">
        <v>72</v>
      </c>
      <c r="D173" s="80" t="s">
        <v>379</v>
      </c>
      <c r="E173" s="80" t="s">
        <v>19</v>
      </c>
      <c r="F173" s="83">
        <f>F174</f>
        <v>56.4</v>
      </c>
    </row>
    <row r="174" spans="1:6" ht="37.5" outlineLevel="3" x14ac:dyDescent="0.25">
      <c r="A174" s="79" t="s">
        <v>20</v>
      </c>
      <c r="B174" s="80" t="s">
        <v>41</v>
      </c>
      <c r="C174" s="80" t="s">
        <v>72</v>
      </c>
      <c r="D174" s="80" t="s">
        <v>379</v>
      </c>
      <c r="E174" s="80" t="s">
        <v>21</v>
      </c>
      <c r="F174" s="83">
        <v>56.4</v>
      </c>
    </row>
    <row r="175" spans="1:6" outlineLevel="5" x14ac:dyDescent="0.25">
      <c r="A175" s="79" t="s">
        <v>74</v>
      </c>
      <c r="B175" s="80" t="s">
        <v>41</v>
      </c>
      <c r="C175" s="80" t="s">
        <v>72</v>
      </c>
      <c r="D175" s="80" t="s">
        <v>194</v>
      </c>
      <c r="E175" s="80" t="s">
        <v>8</v>
      </c>
      <c r="F175" s="81">
        <f>F176</f>
        <v>1298.02</v>
      </c>
    </row>
    <row r="176" spans="1:6" ht="37.5" outlineLevel="6" x14ac:dyDescent="0.25">
      <c r="A176" s="79" t="s">
        <v>18</v>
      </c>
      <c r="B176" s="80" t="s">
        <v>41</v>
      </c>
      <c r="C176" s="80" t="s">
        <v>72</v>
      </c>
      <c r="D176" s="80" t="s">
        <v>194</v>
      </c>
      <c r="E176" s="80" t="s">
        <v>19</v>
      </c>
      <c r="F176" s="81">
        <f>F177</f>
        <v>1298.02</v>
      </c>
    </row>
    <row r="177" spans="1:6" ht="37.5" outlineLevel="7" x14ac:dyDescent="0.25">
      <c r="A177" s="79" t="s">
        <v>20</v>
      </c>
      <c r="B177" s="80" t="s">
        <v>41</v>
      </c>
      <c r="C177" s="80" t="s">
        <v>72</v>
      </c>
      <c r="D177" s="80" t="s">
        <v>194</v>
      </c>
      <c r="E177" s="80" t="s">
        <v>21</v>
      </c>
      <c r="F177" s="83">
        <v>1298.02</v>
      </c>
    </row>
    <row r="178" spans="1:6" outlineLevel="1" x14ac:dyDescent="0.25">
      <c r="A178" s="79" t="s">
        <v>75</v>
      </c>
      <c r="B178" s="80" t="s">
        <v>41</v>
      </c>
      <c r="C178" s="80" t="s">
        <v>76</v>
      </c>
      <c r="D178" s="80" t="s">
        <v>166</v>
      </c>
      <c r="E178" s="80" t="s">
        <v>8</v>
      </c>
      <c r="F178" s="91">
        <f>F179+F185+F202</f>
        <v>22643.599999999999</v>
      </c>
    </row>
    <row r="179" spans="1:6" outlineLevel="1" x14ac:dyDescent="0.25">
      <c r="A179" s="79" t="s">
        <v>77</v>
      </c>
      <c r="B179" s="80" t="s">
        <v>41</v>
      </c>
      <c r="C179" s="80" t="s">
        <v>78</v>
      </c>
      <c r="D179" s="80" t="s">
        <v>166</v>
      </c>
      <c r="E179" s="80" t="s">
        <v>8</v>
      </c>
      <c r="F179" s="81">
        <f>F180</f>
        <v>1819.82</v>
      </c>
    </row>
    <row r="180" spans="1:6" ht="56.25" outlineLevel="1" x14ac:dyDescent="0.25">
      <c r="A180" s="79" t="s">
        <v>434</v>
      </c>
      <c r="B180" s="80" t="s">
        <v>41</v>
      </c>
      <c r="C180" s="80" t="s">
        <v>78</v>
      </c>
      <c r="D180" s="80" t="s">
        <v>190</v>
      </c>
      <c r="E180" s="80" t="s">
        <v>8</v>
      </c>
      <c r="F180" s="81">
        <f>F181</f>
        <v>1819.82</v>
      </c>
    </row>
    <row r="181" spans="1:6" ht="37.5" outlineLevel="1" x14ac:dyDescent="0.25">
      <c r="A181" s="79" t="s">
        <v>435</v>
      </c>
      <c r="B181" s="80" t="s">
        <v>41</v>
      </c>
      <c r="C181" s="80" t="s">
        <v>78</v>
      </c>
      <c r="D181" s="80" t="s">
        <v>195</v>
      </c>
      <c r="E181" s="80" t="s">
        <v>8</v>
      </c>
      <c r="F181" s="81">
        <f>F182</f>
        <v>1819.82</v>
      </c>
    </row>
    <row r="182" spans="1:6" ht="75" outlineLevel="1" x14ac:dyDescent="0.25">
      <c r="A182" s="92" t="s">
        <v>79</v>
      </c>
      <c r="B182" s="80" t="s">
        <v>41</v>
      </c>
      <c r="C182" s="80" t="s">
        <v>78</v>
      </c>
      <c r="D182" s="80" t="s">
        <v>196</v>
      </c>
      <c r="E182" s="80" t="s">
        <v>8</v>
      </c>
      <c r="F182" s="81">
        <f>F183</f>
        <v>1819.82</v>
      </c>
    </row>
    <row r="183" spans="1:6" ht="37.5" outlineLevel="1" x14ac:dyDescent="0.25">
      <c r="A183" s="79" t="s">
        <v>18</v>
      </c>
      <c r="B183" s="80" t="s">
        <v>41</v>
      </c>
      <c r="C183" s="80" t="s">
        <v>78</v>
      </c>
      <c r="D183" s="80" t="s">
        <v>196</v>
      </c>
      <c r="E183" s="80" t="s">
        <v>19</v>
      </c>
      <c r="F183" s="81">
        <f>F184</f>
        <v>1819.82</v>
      </c>
    </row>
    <row r="184" spans="1:6" ht="37.5" outlineLevel="1" x14ac:dyDescent="0.25">
      <c r="A184" s="79" t="s">
        <v>20</v>
      </c>
      <c r="B184" s="80" t="s">
        <v>41</v>
      </c>
      <c r="C184" s="80" t="s">
        <v>78</v>
      </c>
      <c r="D184" s="80" t="s">
        <v>196</v>
      </c>
      <c r="E184" s="80" t="s">
        <v>21</v>
      </c>
      <c r="F184" s="83">
        <v>1819.82</v>
      </c>
    </row>
    <row r="185" spans="1:6" outlineLevel="1" x14ac:dyDescent="0.25">
      <c r="A185" s="79" t="s">
        <v>80</v>
      </c>
      <c r="B185" s="80" t="s">
        <v>41</v>
      </c>
      <c r="C185" s="80" t="s">
        <v>81</v>
      </c>
      <c r="D185" s="80" t="s">
        <v>166</v>
      </c>
      <c r="E185" s="80" t="s">
        <v>8</v>
      </c>
      <c r="F185" s="81">
        <f>F186</f>
        <v>20623.78</v>
      </c>
    </row>
    <row r="186" spans="1:6" ht="56.25" outlineLevel="1" x14ac:dyDescent="0.25">
      <c r="A186" s="79" t="s">
        <v>434</v>
      </c>
      <c r="B186" s="80" t="s">
        <v>41</v>
      </c>
      <c r="C186" s="80" t="s">
        <v>81</v>
      </c>
      <c r="D186" s="80" t="s">
        <v>190</v>
      </c>
      <c r="E186" s="80" t="s">
        <v>8</v>
      </c>
      <c r="F186" s="81">
        <f>F187</f>
        <v>20623.78</v>
      </c>
    </row>
    <row r="187" spans="1:6" ht="37.5" outlineLevel="1" x14ac:dyDescent="0.25">
      <c r="A187" s="79" t="s">
        <v>435</v>
      </c>
      <c r="B187" s="80" t="s">
        <v>41</v>
      </c>
      <c r="C187" s="80" t="s">
        <v>81</v>
      </c>
      <c r="D187" s="80" t="s">
        <v>195</v>
      </c>
      <c r="E187" s="80" t="s">
        <v>8</v>
      </c>
      <c r="F187" s="81">
        <f>F188+F193+F196+F199</f>
        <v>20623.78</v>
      </c>
    </row>
    <row r="188" spans="1:6" ht="75" outlineLevel="1" x14ac:dyDescent="0.25">
      <c r="A188" s="92" t="s">
        <v>82</v>
      </c>
      <c r="B188" s="80" t="s">
        <v>41</v>
      </c>
      <c r="C188" s="80" t="s">
        <v>81</v>
      </c>
      <c r="D188" s="80" t="s">
        <v>197</v>
      </c>
      <c r="E188" s="80" t="s">
        <v>8</v>
      </c>
      <c r="F188" s="81">
        <f>F189+F191</f>
        <v>6177.02</v>
      </c>
    </row>
    <row r="189" spans="1:6" ht="37.5" outlineLevel="1" x14ac:dyDescent="0.25">
      <c r="A189" s="79" t="s">
        <v>18</v>
      </c>
      <c r="B189" s="80" t="s">
        <v>41</v>
      </c>
      <c r="C189" s="80" t="s">
        <v>81</v>
      </c>
      <c r="D189" s="80" t="s">
        <v>197</v>
      </c>
      <c r="E189" s="80" t="s">
        <v>19</v>
      </c>
      <c r="F189" s="81">
        <f>F190</f>
        <v>3538.02</v>
      </c>
    </row>
    <row r="190" spans="1:6" ht="37.5" outlineLevel="1" x14ac:dyDescent="0.25">
      <c r="A190" s="79" t="s">
        <v>20</v>
      </c>
      <c r="B190" s="80" t="s">
        <v>41</v>
      </c>
      <c r="C190" s="80" t="s">
        <v>81</v>
      </c>
      <c r="D190" s="80" t="s">
        <v>197</v>
      </c>
      <c r="E190" s="80" t="s">
        <v>21</v>
      </c>
      <c r="F190" s="83">
        <v>3538.02</v>
      </c>
    </row>
    <row r="191" spans="1:6" outlineLevel="1" x14ac:dyDescent="0.25">
      <c r="A191" s="79" t="s">
        <v>22</v>
      </c>
      <c r="B191" s="80" t="s">
        <v>41</v>
      </c>
      <c r="C191" s="80" t="s">
        <v>81</v>
      </c>
      <c r="D191" s="80" t="s">
        <v>197</v>
      </c>
      <c r="E191" s="80" t="s">
        <v>23</v>
      </c>
      <c r="F191" s="83">
        <f>F192</f>
        <v>2639</v>
      </c>
    </row>
    <row r="192" spans="1:6" ht="37.5" outlineLevel="1" x14ac:dyDescent="0.25">
      <c r="A192" s="79" t="s">
        <v>65</v>
      </c>
      <c r="B192" s="80" t="s">
        <v>41</v>
      </c>
      <c r="C192" s="80" t="s">
        <v>81</v>
      </c>
      <c r="D192" s="80" t="s">
        <v>197</v>
      </c>
      <c r="E192" s="80" t="s">
        <v>66</v>
      </c>
      <c r="F192" s="83">
        <v>2639</v>
      </c>
    </row>
    <row r="193" spans="1:6" ht="37.5" outlineLevel="1" x14ac:dyDescent="0.25">
      <c r="A193" s="79" t="s">
        <v>470</v>
      </c>
      <c r="B193" s="80" t="s">
        <v>41</v>
      </c>
      <c r="C193" s="80" t="s">
        <v>81</v>
      </c>
      <c r="D193" s="80" t="s">
        <v>471</v>
      </c>
      <c r="E193" s="80" t="s">
        <v>8</v>
      </c>
      <c r="F193" s="83">
        <f>F194</f>
        <v>4200</v>
      </c>
    </row>
    <row r="194" spans="1:6" outlineLevel="1" x14ac:dyDescent="0.25">
      <c r="A194" s="79" t="s">
        <v>22</v>
      </c>
      <c r="B194" s="80" t="s">
        <v>41</v>
      </c>
      <c r="C194" s="80" t="s">
        <v>81</v>
      </c>
      <c r="D194" s="80" t="s">
        <v>471</v>
      </c>
      <c r="E194" s="80" t="s">
        <v>23</v>
      </c>
      <c r="F194" s="83">
        <f>F195</f>
        <v>4200</v>
      </c>
    </row>
    <row r="195" spans="1:6" ht="37.5" outlineLevel="1" x14ac:dyDescent="0.25">
      <c r="A195" s="79" t="s">
        <v>65</v>
      </c>
      <c r="B195" s="80" t="s">
        <v>41</v>
      </c>
      <c r="C195" s="80" t="s">
        <v>81</v>
      </c>
      <c r="D195" s="80" t="s">
        <v>471</v>
      </c>
      <c r="E195" s="80" t="s">
        <v>66</v>
      </c>
      <c r="F195" s="83">
        <v>4200</v>
      </c>
    </row>
    <row r="196" spans="1:6" ht="56.25" outlineLevel="1" x14ac:dyDescent="0.25">
      <c r="A196" s="79" t="s">
        <v>573</v>
      </c>
      <c r="B196" s="80" t="s">
        <v>41</v>
      </c>
      <c r="C196" s="80" t="s">
        <v>81</v>
      </c>
      <c r="D196" s="80" t="s">
        <v>574</v>
      </c>
      <c r="E196" s="80" t="s">
        <v>8</v>
      </c>
      <c r="F196" s="83">
        <f>F197</f>
        <v>8931.76</v>
      </c>
    </row>
    <row r="197" spans="1:6" ht="37.5" outlineLevel="1" x14ac:dyDescent="0.25">
      <c r="A197" s="79" t="s">
        <v>500</v>
      </c>
      <c r="B197" s="80" t="s">
        <v>41</v>
      </c>
      <c r="C197" s="80" t="s">
        <v>81</v>
      </c>
      <c r="D197" s="80" t="s">
        <v>574</v>
      </c>
      <c r="E197" s="80" t="s">
        <v>501</v>
      </c>
      <c r="F197" s="83">
        <f>F198</f>
        <v>8931.76</v>
      </c>
    </row>
    <row r="198" spans="1:6" outlineLevel="1" x14ac:dyDescent="0.25">
      <c r="A198" s="79" t="s">
        <v>502</v>
      </c>
      <c r="B198" s="80" t="s">
        <v>41</v>
      </c>
      <c r="C198" s="80" t="s">
        <v>81</v>
      </c>
      <c r="D198" s="80" t="s">
        <v>574</v>
      </c>
      <c r="E198" s="80" t="s">
        <v>503</v>
      </c>
      <c r="F198" s="83">
        <v>8931.76</v>
      </c>
    </row>
    <row r="199" spans="1:6" ht="56.25" outlineLevel="1" x14ac:dyDescent="0.25">
      <c r="A199" s="79" t="s">
        <v>575</v>
      </c>
      <c r="B199" s="80" t="s">
        <v>41</v>
      </c>
      <c r="C199" s="80" t="s">
        <v>81</v>
      </c>
      <c r="D199" s="80" t="s">
        <v>576</v>
      </c>
      <c r="E199" s="80" t="s">
        <v>8</v>
      </c>
      <c r="F199" s="83">
        <f>F200</f>
        <v>1315</v>
      </c>
    </row>
    <row r="200" spans="1:6" ht="37.5" outlineLevel="1" x14ac:dyDescent="0.25">
      <c r="A200" s="79" t="s">
        <v>500</v>
      </c>
      <c r="B200" s="80" t="s">
        <v>41</v>
      </c>
      <c r="C200" s="80" t="s">
        <v>81</v>
      </c>
      <c r="D200" s="80" t="s">
        <v>576</v>
      </c>
      <c r="E200" s="80" t="s">
        <v>501</v>
      </c>
      <c r="F200" s="83">
        <f>F201</f>
        <v>1315</v>
      </c>
    </row>
    <row r="201" spans="1:6" outlineLevel="1" x14ac:dyDescent="0.25">
      <c r="A201" s="79" t="s">
        <v>502</v>
      </c>
      <c r="B201" s="80" t="s">
        <v>41</v>
      </c>
      <c r="C201" s="80" t="s">
        <v>81</v>
      </c>
      <c r="D201" s="80" t="s">
        <v>576</v>
      </c>
      <c r="E201" s="80" t="s">
        <v>503</v>
      </c>
      <c r="F201" s="83">
        <v>1315</v>
      </c>
    </row>
    <row r="202" spans="1:6" outlineLevel="1" x14ac:dyDescent="0.25">
      <c r="A202" s="79" t="s">
        <v>83</v>
      </c>
      <c r="B202" s="80" t="s">
        <v>41</v>
      </c>
      <c r="C202" s="80" t="s">
        <v>84</v>
      </c>
      <c r="D202" s="80" t="s">
        <v>166</v>
      </c>
      <c r="E202" s="80" t="s">
        <v>8</v>
      </c>
      <c r="F202" s="81">
        <f>F203+F207</f>
        <v>200</v>
      </c>
    </row>
    <row r="203" spans="1:6" ht="56.25" outlineLevel="1" x14ac:dyDescent="0.25">
      <c r="A203" s="79" t="s">
        <v>434</v>
      </c>
      <c r="B203" s="80" t="s">
        <v>41</v>
      </c>
      <c r="C203" s="80" t="s">
        <v>84</v>
      </c>
      <c r="D203" s="80" t="s">
        <v>190</v>
      </c>
      <c r="E203" s="80" t="s">
        <v>8</v>
      </c>
      <c r="F203" s="81">
        <f>F204</f>
        <v>192.37</v>
      </c>
    </row>
    <row r="204" spans="1:6" outlineLevel="1" x14ac:dyDescent="0.25">
      <c r="A204" s="92" t="s">
        <v>85</v>
      </c>
      <c r="B204" s="80" t="s">
        <v>41</v>
      </c>
      <c r="C204" s="80" t="s">
        <v>84</v>
      </c>
      <c r="D204" s="80" t="s">
        <v>198</v>
      </c>
      <c r="E204" s="80" t="s">
        <v>8</v>
      </c>
      <c r="F204" s="81">
        <f>F205</f>
        <v>192.37</v>
      </c>
    </row>
    <row r="205" spans="1:6" ht="37.5" outlineLevel="1" x14ac:dyDescent="0.25">
      <c r="A205" s="79" t="s">
        <v>18</v>
      </c>
      <c r="B205" s="80" t="s">
        <v>41</v>
      </c>
      <c r="C205" s="80" t="s">
        <v>84</v>
      </c>
      <c r="D205" s="80" t="s">
        <v>198</v>
      </c>
      <c r="E205" s="80" t="s">
        <v>19</v>
      </c>
      <c r="F205" s="81">
        <f>F206</f>
        <v>192.37</v>
      </c>
    </row>
    <row r="206" spans="1:6" ht="37.5" outlineLevel="1" x14ac:dyDescent="0.25">
      <c r="A206" s="79" t="s">
        <v>20</v>
      </c>
      <c r="B206" s="80" t="s">
        <v>41</v>
      </c>
      <c r="C206" s="80" t="s">
        <v>84</v>
      </c>
      <c r="D206" s="80" t="s">
        <v>198</v>
      </c>
      <c r="E206" s="80" t="s">
        <v>21</v>
      </c>
      <c r="F206" s="83">
        <v>192.37</v>
      </c>
    </row>
    <row r="207" spans="1:6" ht="37.5" outlineLevel="1" x14ac:dyDescent="0.25">
      <c r="A207" s="79" t="s">
        <v>181</v>
      </c>
      <c r="B207" s="80" t="s">
        <v>41</v>
      </c>
      <c r="C207" s="80" t="s">
        <v>84</v>
      </c>
      <c r="D207" s="80" t="s">
        <v>167</v>
      </c>
      <c r="E207" s="80" t="s">
        <v>8</v>
      </c>
      <c r="F207" s="83">
        <f>F208</f>
        <v>7.63</v>
      </c>
    </row>
    <row r="208" spans="1:6" ht="37.5" outlineLevel="1" x14ac:dyDescent="0.25">
      <c r="A208" s="93" t="s">
        <v>524</v>
      </c>
      <c r="B208" s="80" t="s">
        <v>41</v>
      </c>
      <c r="C208" s="80" t="s">
        <v>84</v>
      </c>
      <c r="D208" s="80" t="s">
        <v>520</v>
      </c>
      <c r="E208" s="80" t="s">
        <v>8</v>
      </c>
      <c r="F208" s="83">
        <f>F209</f>
        <v>7.63</v>
      </c>
    </row>
    <row r="209" spans="1:6" outlineLevel="1" x14ac:dyDescent="0.25">
      <c r="A209" s="79" t="s">
        <v>31</v>
      </c>
      <c r="B209" s="80" t="s">
        <v>41</v>
      </c>
      <c r="C209" s="80" t="s">
        <v>84</v>
      </c>
      <c r="D209" s="80" t="s">
        <v>520</v>
      </c>
      <c r="E209" s="80" t="s">
        <v>32</v>
      </c>
      <c r="F209" s="83">
        <f>F210</f>
        <v>7.63</v>
      </c>
    </row>
    <row r="210" spans="1:6" outlineLevel="1" x14ac:dyDescent="0.25">
      <c r="A210" s="79" t="s">
        <v>521</v>
      </c>
      <c r="B210" s="80" t="s">
        <v>41</v>
      </c>
      <c r="C210" s="80" t="s">
        <v>84</v>
      </c>
      <c r="D210" s="80" t="s">
        <v>520</v>
      </c>
      <c r="E210" s="80" t="s">
        <v>519</v>
      </c>
      <c r="F210" s="83">
        <v>7.63</v>
      </c>
    </row>
    <row r="211" spans="1:6" outlineLevel="1" x14ac:dyDescent="0.25">
      <c r="A211" s="79" t="s">
        <v>86</v>
      </c>
      <c r="B211" s="80" t="s">
        <v>41</v>
      </c>
      <c r="C211" s="80" t="s">
        <v>87</v>
      </c>
      <c r="D211" s="80" t="s">
        <v>166</v>
      </c>
      <c r="E211" s="80" t="s">
        <v>8</v>
      </c>
      <c r="F211" s="81">
        <f>F212</f>
        <v>224.94</v>
      </c>
    </row>
    <row r="212" spans="1:6" outlineLevel="2" x14ac:dyDescent="0.25">
      <c r="A212" s="79" t="s">
        <v>88</v>
      </c>
      <c r="B212" s="80" t="s">
        <v>41</v>
      </c>
      <c r="C212" s="80" t="s">
        <v>89</v>
      </c>
      <c r="D212" s="80" t="s">
        <v>166</v>
      </c>
      <c r="E212" s="80" t="s">
        <v>8</v>
      </c>
      <c r="F212" s="81">
        <f>F213</f>
        <v>224.94</v>
      </c>
    </row>
    <row r="213" spans="1:6" ht="37.5" outlineLevel="3" x14ac:dyDescent="0.25">
      <c r="A213" s="79" t="s">
        <v>425</v>
      </c>
      <c r="B213" s="80" t="s">
        <v>41</v>
      </c>
      <c r="C213" s="80" t="s">
        <v>89</v>
      </c>
      <c r="D213" s="80" t="s">
        <v>199</v>
      </c>
      <c r="E213" s="80" t="s">
        <v>8</v>
      </c>
      <c r="F213" s="81">
        <f>F214+F218+F221</f>
        <v>224.94</v>
      </c>
    </row>
    <row r="214" spans="1:6" ht="56.25" outlineLevel="3" x14ac:dyDescent="0.25">
      <c r="A214" s="79" t="s">
        <v>407</v>
      </c>
      <c r="B214" s="80" t="s">
        <v>41</v>
      </c>
      <c r="C214" s="80" t="s">
        <v>89</v>
      </c>
      <c r="D214" s="80" t="s">
        <v>408</v>
      </c>
      <c r="E214" s="80" t="s">
        <v>8</v>
      </c>
      <c r="F214" s="81">
        <f>F215</f>
        <v>149.94</v>
      </c>
    </row>
    <row r="215" spans="1:6" outlineLevel="3" x14ac:dyDescent="0.25">
      <c r="A215" s="79" t="s">
        <v>409</v>
      </c>
      <c r="B215" s="80" t="s">
        <v>41</v>
      </c>
      <c r="C215" s="80" t="s">
        <v>89</v>
      </c>
      <c r="D215" s="80" t="s">
        <v>410</v>
      </c>
      <c r="E215" s="80" t="s">
        <v>8</v>
      </c>
      <c r="F215" s="81">
        <f>F216</f>
        <v>149.94</v>
      </c>
    </row>
    <row r="216" spans="1:6" ht="37.5" outlineLevel="3" x14ac:dyDescent="0.25">
      <c r="A216" s="79" t="s">
        <v>18</v>
      </c>
      <c r="B216" s="80" t="s">
        <v>41</v>
      </c>
      <c r="C216" s="80" t="s">
        <v>89</v>
      </c>
      <c r="D216" s="80" t="s">
        <v>410</v>
      </c>
      <c r="E216" s="80" t="s">
        <v>19</v>
      </c>
      <c r="F216" s="81">
        <f>F217</f>
        <v>149.94</v>
      </c>
    </row>
    <row r="217" spans="1:6" ht="37.5" outlineLevel="3" x14ac:dyDescent="0.25">
      <c r="A217" s="79" t="s">
        <v>20</v>
      </c>
      <c r="B217" s="80" t="s">
        <v>41</v>
      </c>
      <c r="C217" s="80" t="s">
        <v>89</v>
      </c>
      <c r="D217" s="80" t="s">
        <v>410</v>
      </c>
      <c r="E217" s="80" t="s">
        <v>21</v>
      </c>
      <c r="F217" s="81">
        <v>149.94</v>
      </c>
    </row>
    <row r="218" spans="1:6" outlineLevel="5" x14ac:dyDescent="0.25">
      <c r="A218" s="79" t="s">
        <v>91</v>
      </c>
      <c r="B218" s="80" t="s">
        <v>41</v>
      </c>
      <c r="C218" s="80" t="s">
        <v>89</v>
      </c>
      <c r="D218" s="80" t="s">
        <v>200</v>
      </c>
      <c r="E218" s="80" t="s">
        <v>8</v>
      </c>
      <c r="F218" s="81">
        <f>F219</f>
        <v>45</v>
      </c>
    </row>
    <row r="219" spans="1:6" ht="37.5" outlineLevel="6" x14ac:dyDescent="0.25">
      <c r="A219" s="79" t="s">
        <v>18</v>
      </c>
      <c r="B219" s="80" t="s">
        <v>41</v>
      </c>
      <c r="C219" s="80" t="s">
        <v>89</v>
      </c>
      <c r="D219" s="80" t="s">
        <v>200</v>
      </c>
      <c r="E219" s="80" t="s">
        <v>19</v>
      </c>
      <c r="F219" s="81">
        <f>F220</f>
        <v>45</v>
      </c>
    </row>
    <row r="220" spans="1:6" ht="37.5" outlineLevel="7" x14ac:dyDescent="0.25">
      <c r="A220" s="79" t="s">
        <v>20</v>
      </c>
      <c r="B220" s="80" t="s">
        <v>41</v>
      </c>
      <c r="C220" s="80" t="s">
        <v>89</v>
      </c>
      <c r="D220" s="80" t="s">
        <v>200</v>
      </c>
      <c r="E220" s="80" t="s">
        <v>21</v>
      </c>
      <c r="F220" s="83">
        <v>45</v>
      </c>
    </row>
    <row r="221" spans="1:6" outlineLevel="5" x14ac:dyDescent="0.25">
      <c r="A221" s="79" t="s">
        <v>90</v>
      </c>
      <c r="B221" s="80" t="s">
        <v>41</v>
      </c>
      <c r="C221" s="80" t="s">
        <v>89</v>
      </c>
      <c r="D221" s="80" t="s">
        <v>411</v>
      </c>
      <c r="E221" s="80" t="s">
        <v>8</v>
      </c>
      <c r="F221" s="81">
        <f>F222</f>
        <v>30</v>
      </c>
    </row>
    <row r="222" spans="1:6" ht="37.5" outlineLevel="6" x14ac:dyDescent="0.25">
      <c r="A222" s="79" t="s">
        <v>18</v>
      </c>
      <c r="B222" s="80" t="s">
        <v>41</v>
      </c>
      <c r="C222" s="80" t="s">
        <v>89</v>
      </c>
      <c r="D222" s="80" t="s">
        <v>411</v>
      </c>
      <c r="E222" s="80" t="s">
        <v>19</v>
      </c>
      <c r="F222" s="81">
        <f>F223</f>
        <v>30</v>
      </c>
    </row>
    <row r="223" spans="1:6" ht="37.5" outlineLevel="7" x14ac:dyDescent="0.25">
      <c r="A223" s="79" t="s">
        <v>20</v>
      </c>
      <c r="B223" s="80" t="s">
        <v>41</v>
      </c>
      <c r="C223" s="80" t="s">
        <v>89</v>
      </c>
      <c r="D223" s="80" t="s">
        <v>411</v>
      </c>
      <c r="E223" s="80" t="s">
        <v>21</v>
      </c>
      <c r="F223" s="83">
        <v>30</v>
      </c>
    </row>
    <row r="224" spans="1:6" outlineLevel="1" x14ac:dyDescent="0.25">
      <c r="A224" s="79" t="s">
        <v>92</v>
      </c>
      <c r="B224" s="80" t="s">
        <v>41</v>
      </c>
      <c r="C224" s="80" t="s">
        <v>93</v>
      </c>
      <c r="D224" s="80" t="s">
        <v>166</v>
      </c>
      <c r="E224" s="80" t="s">
        <v>8</v>
      </c>
      <c r="F224" s="81">
        <f>F225</f>
        <v>12253.6</v>
      </c>
    </row>
    <row r="225" spans="1:6" outlineLevel="2" x14ac:dyDescent="0.25">
      <c r="A225" s="79" t="s">
        <v>528</v>
      </c>
      <c r="B225" s="80" t="s">
        <v>41</v>
      </c>
      <c r="C225" s="80" t="s">
        <v>523</v>
      </c>
      <c r="D225" s="80" t="s">
        <v>166</v>
      </c>
      <c r="E225" s="80" t="s">
        <v>8</v>
      </c>
      <c r="F225" s="81">
        <f>F226</f>
        <v>12253.6</v>
      </c>
    </row>
    <row r="226" spans="1:6" ht="37.5" outlineLevel="3" x14ac:dyDescent="0.25">
      <c r="A226" s="79" t="s">
        <v>424</v>
      </c>
      <c r="B226" s="80" t="s">
        <v>41</v>
      </c>
      <c r="C226" s="80" t="s">
        <v>523</v>
      </c>
      <c r="D226" s="80" t="s">
        <v>201</v>
      </c>
      <c r="E226" s="80" t="s">
        <v>8</v>
      </c>
      <c r="F226" s="81">
        <f>F227</f>
        <v>12253.6</v>
      </c>
    </row>
    <row r="227" spans="1:6" ht="37.5" outlineLevel="5" x14ac:dyDescent="0.25">
      <c r="A227" s="79" t="s">
        <v>96</v>
      </c>
      <c r="B227" s="80" t="s">
        <v>41</v>
      </c>
      <c r="C227" s="80" t="s">
        <v>523</v>
      </c>
      <c r="D227" s="80" t="s">
        <v>202</v>
      </c>
      <c r="E227" s="80" t="s">
        <v>8</v>
      </c>
      <c r="F227" s="81">
        <f>F228</f>
        <v>12253.6</v>
      </c>
    </row>
    <row r="228" spans="1:6" ht="37.5" outlineLevel="6" x14ac:dyDescent="0.25">
      <c r="A228" s="79" t="s">
        <v>53</v>
      </c>
      <c r="B228" s="80" t="s">
        <v>41</v>
      </c>
      <c r="C228" s="80" t="s">
        <v>523</v>
      </c>
      <c r="D228" s="80" t="s">
        <v>202</v>
      </c>
      <c r="E228" s="80" t="s">
        <v>54</v>
      </c>
      <c r="F228" s="81">
        <f>F229</f>
        <v>12253.6</v>
      </c>
    </row>
    <row r="229" spans="1:6" outlineLevel="7" x14ac:dyDescent="0.25">
      <c r="A229" s="79" t="s">
        <v>97</v>
      </c>
      <c r="B229" s="80" t="s">
        <v>41</v>
      </c>
      <c r="C229" s="80" t="s">
        <v>523</v>
      </c>
      <c r="D229" s="80" t="s">
        <v>202</v>
      </c>
      <c r="E229" s="80" t="s">
        <v>98</v>
      </c>
      <c r="F229" s="83">
        <v>12253.6</v>
      </c>
    </row>
    <row r="230" spans="1:6" outlineLevel="1" x14ac:dyDescent="0.25">
      <c r="A230" s="79" t="s">
        <v>103</v>
      </c>
      <c r="B230" s="80" t="s">
        <v>41</v>
      </c>
      <c r="C230" s="80" t="s">
        <v>104</v>
      </c>
      <c r="D230" s="80" t="s">
        <v>166</v>
      </c>
      <c r="E230" s="80" t="s">
        <v>8</v>
      </c>
      <c r="F230" s="81">
        <f>F231</f>
        <v>6463.18</v>
      </c>
    </row>
    <row r="231" spans="1:6" outlineLevel="2" x14ac:dyDescent="0.25">
      <c r="A231" s="79" t="s">
        <v>105</v>
      </c>
      <c r="B231" s="80" t="s">
        <v>41</v>
      </c>
      <c r="C231" s="80" t="s">
        <v>106</v>
      </c>
      <c r="D231" s="80" t="s">
        <v>166</v>
      </c>
      <c r="E231" s="80" t="s">
        <v>8</v>
      </c>
      <c r="F231" s="81">
        <f>F232</f>
        <v>6463.18</v>
      </c>
    </row>
    <row r="232" spans="1:6" ht="37.5" outlineLevel="3" x14ac:dyDescent="0.25">
      <c r="A232" s="79" t="s">
        <v>424</v>
      </c>
      <c r="B232" s="80" t="s">
        <v>41</v>
      </c>
      <c r="C232" s="80" t="s">
        <v>106</v>
      </c>
      <c r="D232" s="80" t="s">
        <v>201</v>
      </c>
      <c r="E232" s="80" t="s">
        <v>8</v>
      </c>
      <c r="F232" s="81">
        <f>F236+F233</f>
        <v>6463.18</v>
      </c>
    </row>
    <row r="233" spans="1:6" ht="37.5" outlineLevel="7" x14ac:dyDescent="0.25">
      <c r="A233" s="94" t="s">
        <v>108</v>
      </c>
      <c r="B233" s="80" t="s">
        <v>41</v>
      </c>
      <c r="C233" s="80" t="s">
        <v>106</v>
      </c>
      <c r="D233" s="80" t="s">
        <v>206</v>
      </c>
      <c r="E233" s="80" t="s">
        <v>8</v>
      </c>
      <c r="F233" s="81">
        <f>F234</f>
        <v>5832.18</v>
      </c>
    </row>
    <row r="234" spans="1:6" ht="37.5" outlineLevel="7" x14ac:dyDescent="0.25">
      <c r="A234" s="79" t="s">
        <v>53</v>
      </c>
      <c r="B234" s="80" t="s">
        <v>41</v>
      </c>
      <c r="C234" s="80" t="s">
        <v>106</v>
      </c>
      <c r="D234" s="80" t="s">
        <v>206</v>
      </c>
      <c r="E234" s="80" t="s">
        <v>54</v>
      </c>
      <c r="F234" s="81">
        <f>F235</f>
        <v>5832.18</v>
      </c>
    </row>
    <row r="235" spans="1:6" outlineLevel="7" x14ac:dyDescent="0.25">
      <c r="A235" s="79" t="s">
        <v>97</v>
      </c>
      <c r="B235" s="80" t="s">
        <v>41</v>
      </c>
      <c r="C235" s="80" t="s">
        <v>106</v>
      </c>
      <c r="D235" s="80" t="s">
        <v>206</v>
      </c>
      <c r="E235" s="80" t="s">
        <v>98</v>
      </c>
      <c r="F235" s="83">
        <v>5832.18</v>
      </c>
    </row>
    <row r="236" spans="1:6" outlineLevel="5" x14ac:dyDescent="0.25">
      <c r="A236" s="79" t="s">
        <v>107</v>
      </c>
      <c r="B236" s="80" t="s">
        <v>41</v>
      </c>
      <c r="C236" s="80" t="s">
        <v>106</v>
      </c>
      <c r="D236" s="80" t="s">
        <v>205</v>
      </c>
      <c r="E236" s="80" t="s">
        <v>8</v>
      </c>
      <c r="F236" s="81">
        <f>F237+F239</f>
        <v>631</v>
      </c>
    </row>
    <row r="237" spans="1:6" ht="37.5" outlineLevel="6" x14ac:dyDescent="0.25">
      <c r="A237" s="79" t="s">
        <v>53</v>
      </c>
      <c r="B237" s="80" t="s">
        <v>41</v>
      </c>
      <c r="C237" s="80" t="s">
        <v>106</v>
      </c>
      <c r="D237" s="80" t="s">
        <v>205</v>
      </c>
      <c r="E237" s="80" t="s">
        <v>54</v>
      </c>
      <c r="F237" s="81">
        <f>F238</f>
        <v>517</v>
      </c>
    </row>
    <row r="238" spans="1:6" outlineLevel="7" x14ac:dyDescent="0.25">
      <c r="A238" s="79" t="s">
        <v>97</v>
      </c>
      <c r="B238" s="80" t="s">
        <v>41</v>
      </c>
      <c r="C238" s="80" t="s">
        <v>106</v>
      </c>
      <c r="D238" s="80" t="s">
        <v>205</v>
      </c>
      <c r="E238" s="80" t="s">
        <v>98</v>
      </c>
      <c r="F238" s="83">
        <v>517</v>
      </c>
    </row>
    <row r="239" spans="1:6" ht="37.5" outlineLevel="7" x14ac:dyDescent="0.25">
      <c r="A239" s="79" t="s">
        <v>53</v>
      </c>
      <c r="B239" s="80" t="s">
        <v>41</v>
      </c>
      <c r="C239" s="80" t="s">
        <v>106</v>
      </c>
      <c r="D239" s="80" t="s">
        <v>205</v>
      </c>
      <c r="E239" s="80" t="s">
        <v>54</v>
      </c>
      <c r="F239" s="81">
        <f>F240</f>
        <v>114</v>
      </c>
    </row>
    <row r="240" spans="1:6" ht="37.5" outlineLevel="7" x14ac:dyDescent="0.25">
      <c r="A240" s="79" t="s">
        <v>499</v>
      </c>
      <c r="B240" s="80" t="s">
        <v>41</v>
      </c>
      <c r="C240" s="80" t="s">
        <v>106</v>
      </c>
      <c r="D240" s="80" t="s">
        <v>205</v>
      </c>
      <c r="E240" s="80" t="s">
        <v>498</v>
      </c>
      <c r="F240" s="83">
        <v>114</v>
      </c>
    </row>
    <row r="241" spans="1:6" outlineLevel="1" x14ac:dyDescent="0.25">
      <c r="A241" s="79" t="s">
        <v>109</v>
      </c>
      <c r="B241" s="80" t="s">
        <v>41</v>
      </c>
      <c r="C241" s="80" t="s">
        <v>110</v>
      </c>
      <c r="D241" s="80" t="s">
        <v>166</v>
      </c>
      <c r="E241" s="80" t="s">
        <v>8</v>
      </c>
      <c r="F241" s="81">
        <f>F242+F247</f>
        <v>3766.55</v>
      </c>
    </row>
    <row r="242" spans="1:6" outlineLevel="2" x14ac:dyDescent="0.25">
      <c r="A242" s="79" t="s">
        <v>111</v>
      </c>
      <c r="B242" s="80" t="s">
        <v>41</v>
      </c>
      <c r="C242" s="80" t="s">
        <v>112</v>
      </c>
      <c r="D242" s="80" t="s">
        <v>166</v>
      </c>
      <c r="E242" s="80" t="s">
        <v>8</v>
      </c>
      <c r="F242" s="81">
        <f>F243</f>
        <v>2989.55</v>
      </c>
    </row>
    <row r="243" spans="1:6" ht="37.5" outlineLevel="4" x14ac:dyDescent="0.25">
      <c r="A243" s="79" t="s">
        <v>181</v>
      </c>
      <c r="B243" s="80" t="s">
        <v>41</v>
      </c>
      <c r="C243" s="80" t="s">
        <v>112</v>
      </c>
      <c r="D243" s="80" t="s">
        <v>167</v>
      </c>
      <c r="E243" s="80" t="s">
        <v>8</v>
      </c>
      <c r="F243" s="81">
        <f>F244</f>
        <v>2989.55</v>
      </c>
    </row>
    <row r="244" spans="1:6" outlineLevel="5" x14ac:dyDescent="0.25">
      <c r="A244" s="79" t="s">
        <v>113</v>
      </c>
      <c r="B244" s="80" t="s">
        <v>41</v>
      </c>
      <c r="C244" s="80" t="s">
        <v>112</v>
      </c>
      <c r="D244" s="80" t="s">
        <v>207</v>
      </c>
      <c r="E244" s="80" t="s">
        <v>8</v>
      </c>
      <c r="F244" s="81">
        <f>F245</f>
        <v>2989.55</v>
      </c>
    </row>
    <row r="245" spans="1:6" outlineLevel="6" x14ac:dyDescent="0.25">
      <c r="A245" s="79" t="s">
        <v>114</v>
      </c>
      <c r="B245" s="80" t="s">
        <v>41</v>
      </c>
      <c r="C245" s="80" t="s">
        <v>112</v>
      </c>
      <c r="D245" s="80" t="s">
        <v>207</v>
      </c>
      <c r="E245" s="80" t="s">
        <v>115</v>
      </c>
      <c r="F245" s="81">
        <f>F246</f>
        <v>2989.55</v>
      </c>
    </row>
    <row r="246" spans="1:6" outlineLevel="7" x14ac:dyDescent="0.25">
      <c r="A246" s="79" t="s">
        <v>116</v>
      </c>
      <c r="B246" s="80" t="s">
        <v>41</v>
      </c>
      <c r="C246" s="80" t="s">
        <v>112</v>
      </c>
      <c r="D246" s="80" t="s">
        <v>207</v>
      </c>
      <c r="E246" s="80" t="s">
        <v>117</v>
      </c>
      <c r="F246" s="83">
        <v>2989.55</v>
      </c>
    </row>
    <row r="247" spans="1:6" outlineLevel="7" x14ac:dyDescent="0.25">
      <c r="A247" s="79" t="s">
        <v>118</v>
      </c>
      <c r="B247" s="80" t="s">
        <v>41</v>
      </c>
      <c r="C247" s="80" t="s">
        <v>119</v>
      </c>
      <c r="D247" s="80" t="s">
        <v>166</v>
      </c>
      <c r="E247" s="80" t="s">
        <v>8</v>
      </c>
      <c r="F247" s="81">
        <f>F248</f>
        <v>777</v>
      </c>
    </row>
    <row r="248" spans="1:6" ht="37.5" outlineLevel="7" x14ac:dyDescent="0.25">
      <c r="A248" s="79" t="s">
        <v>438</v>
      </c>
      <c r="B248" s="80" t="s">
        <v>41</v>
      </c>
      <c r="C248" s="80" t="s">
        <v>119</v>
      </c>
      <c r="D248" s="80" t="s">
        <v>173</v>
      </c>
      <c r="E248" s="80" t="s">
        <v>8</v>
      </c>
      <c r="F248" s="81">
        <f>F249+F256+F253</f>
        <v>777</v>
      </c>
    </row>
    <row r="249" spans="1:6" outlineLevel="7" x14ac:dyDescent="0.25">
      <c r="A249" s="79" t="s">
        <v>459</v>
      </c>
      <c r="B249" s="80" t="s">
        <v>41</v>
      </c>
      <c r="C249" s="80" t="s">
        <v>119</v>
      </c>
      <c r="D249" s="80" t="s">
        <v>208</v>
      </c>
      <c r="E249" s="80" t="s">
        <v>8</v>
      </c>
      <c r="F249" s="81">
        <f>F250</f>
        <v>210</v>
      </c>
    </row>
    <row r="250" spans="1:6" ht="37.5" outlineLevel="7" x14ac:dyDescent="0.25">
      <c r="A250" s="79" t="s">
        <v>123</v>
      </c>
      <c r="B250" s="80" t="s">
        <v>41</v>
      </c>
      <c r="C250" s="80" t="s">
        <v>119</v>
      </c>
      <c r="D250" s="80" t="s">
        <v>209</v>
      </c>
      <c r="E250" s="80" t="s">
        <v>8</v>
      </c>
      <c r="F250" s="81">
        <f>F251</f>
        <v>210</v>
      </c>
    </row>
    <row r="251" spans="1:6" outlineLevel="7" x14ac:dyDescent="0.25">
      <c r="A251" s="79" t="s">
        <v>114</v>
      </c>
      <c r="B251" s="80" t="s">
        <v>41</v>
      </c>
      <c r="C251" s="80" t="s">
        <v>119</v>
      </c>
      <c r="D251" s="80" t="s">
        <v>209</v>
      </c>
      <c r="E251" s="80" t="s">
        <v>115</v>
      </c>
      <c r="F251" s="81">
        <f>F252</f>
        <v>210</v>
      </c>
    </row>
    <row r="252" spans="1:6" ht="37.5" outlineLevel="7" x14ac:dyDescent="0.25">
      <c r="A252" s="79" t="s">
        <v>121</v>
      </c>
      <c r="B252" s="80" t="s">
        <v>41</v>
      </c>
      <c r="C252" s="80" t="s">
        <v>119</v>
      </c>
      <c r="D252" s="80" t="s">
        <v>209</v>
      </c>
      <c r="E252" s="80" t="s">
        <v>122</v>
      </c>
      <c r="F252" s="83">
        <v>210</v>
      </c>
    </row>
    <row r="253" spans="1:6" ht="56.25" outlineLevel="7" x14ac:dyDescent="0.25">
      <c r="A253" s="79" t="s">
        <v>545</v>
      </c>
      <c r="B253" s="80" t="s">
        <v>41</v>
      </c>
      <c r="C253" s="80" t="s">
        <v>119</v>
      </c>
      <c r="D253" s="80" t="s">
        <v>546</v>
      </c>
      <c r="E253" s="80" t="s">
        <v>8</v>
      </c>
      <c r="F253" s="83">
        <f>F254</f>
        <v>393.5</v>
      </c>
    </row>
    <row r="254" spans="1:6" outlineLevel="7" x14ac:dyDescent="0.25">
      <c r="A254" s="79" t="s">
        <v>114</v>
      </c>
      <c r="B254" s="80" t="s">
        <v>41</v>
      </c>
      <c r="C254" s="80" t="s">
        <v>119</v>
      </c>
      <c r="D254" s="80" t="s">
        <v>546</v>
      </c>
      <c r="E254" s="80" t="s">
        <v>115</v>
      </c>
      <c r="F254" s="83">
        <f>F255</f>
        <v>393.5</v>
      </c>
    </row>
    <row r="255" spans="1:6" ht="37.5" outlineLevel="7" x14ac:dyDescent="0.25">
      <c r="A255" s="79" t="s">
        <v>121</v>
      </c>
      <c r="B255" s="80" t="s">
        <v>41</v>
      </c>
      <c r="C255" s="80" t="s">
        <v>119</v>
      </c>
      <c r="D255" s="80" t="s">
        <v>546</v>
      </c>
      <c r="E255" s="80" t="s">
        <v>122</v>
      </c>
      <c r="F255" s="83">
        <v>393.5</v>
      </c>
    </row>
    <row r="256" spans="1:6" ht="37.5" outlineLevel="7" x14ac:dyDescent="0.25">
      <c r="A256" s="79" t="s">
        <v>120</v>
      </c>
      <c r="B256" s="80" t="s">
        <v>41</v>
      </c>
      <c r="C256" s="80" t="s">
        <v>119</v>
      </c>
      <c r="D256" s="80" t="s">
        <v>547</v>
      </c>
      <c r="E256" s="80" t="s">
        <v>8</v>
      </c>
      <c r="F256" s="81">
        <f>F257</f>
        <v>173.5</v>
      </c>
    </row>
    <row r="257" spans="1:6" outlineLevel="7" x14ac:dyDescent="0.25">
      <c r="A257" s="79" t="s">
        <v>114</v>
      </c>
      <c r="B257" s="80" t="s">
        <v>41</v>
      </c>
      <c r="C257" s="80" t="s">
        <v>119</v>
      </c>
      <c r="D257" s="80" t="s">
        <v>547</v>
      </c>
      <c r="E257" s="80" t="s">
        <v>115</v>
      </c>
      <c r="F257" s="81">
        <f>F258</f>
        <v>173.5</v>
      </c>
    </row>
    <row r="258" spans="1:6" ht="37.5" outlineLevel="1" x14ac:dyDescent="0.25">
      <c r="A258" s="79" t="s">
        <v>121</v>
      </c>
      <c r="B258" s="80" t="s">
        <v>41</v>
      </c>
      <c r="C258" s="80" t="s">
        <v>119</v>
      </c>
      <c r="D258" s="80" t="s">
        <v>547</v>
      </c>
      <c r="E258" s="80" t="s">
        <v>122</v>
      </c>
      <c r="F258" s="83">
        <v>173.5</v>
      </c>
    </row>
    <row r="259" spans="1:6" outlineLevel="1" x14ac:dyDescent="0.25">
      <c r="A259" s="79" t="s">
        <v>129</v>
      </c>
      <c r="B259" s="80" t="s">
        <v>41</v>
      </c>
      <c r="C259" s="80" t="s">
        <v>130</v>
      </c>
      <c r="D259" s="80" t="s">
        <v>166</v>
      </c>
      <c r="E259" s="80" t="s">
        <v>8</v>
      </c>
      <c r="F259" s="81">
        <f t="shared" ref="F259:F264" si="0">F260</f>
        <v>1762.5</v>
      </c>
    </row>
    <row r="260" spans="1:6" outlineLevel="2" x14ac:dyDescent="0.25">
      <c r="A260" s="79" t="s">
        <v>131</v>
      </c>
      <c r="B260" s="80" t="s">
        <v>41</v>
      </c>
      <c r="C260" s="80" t="s">
        <v>132</v>
      </c>
      <c r="D260" s="80" t="s">
        <v>166</v>
      </c>
      <c r="E260" s="80" t="s">
        <v>8</v>
      </c>
      <c r="F260" s="81">
        <f t="shared" si="0"/>
        <v>1762.5</v>
      </c>
    </row>
    <row r="261" spans="1:6" ht="37.5" outlineLevel="3" x14ac:dyDescent="0.25">
      <c r="A261" s="79" t="s">
        <v>432</v>
      </c>
      <c r="B261" s="80" t="s">
        <v>41</v>
      </c>
      <c r="C261" s="80" t="s">
        <v>132</v>
      </c>
      <c r="D261" s="80" t="s">
        <v>169</v>
      </c>
      <c r="E261" s="80" t="s">
        <v>8</v>
      </c>
      <c r="F261" s="81">
        <f>F262</f>
        <v>1762.5</v>
      </c>
    </row>
    <row r="262" spans="1:6" ht="56.25" outlineLevel="4" x14ac:dyDescent="0.25">
      <c r="A262" s="89" t="s">
        <v>456</v>
      </c>
      <c r="B262" s="80" t="s">
        <v>41</v>
      </c>
      <c r="C262" s="80" t="s">
        <v>132</v>
      </c>
      <c r="D262" s="80" t="s">
        <v>412</v>
      </c>
      <c r="E262" s="80" t="s">
        <v>8</v>
      </c>
      <c r="F262" s="81">
        <f t="shared" si="0"/>
        <v>1762.5</v>
      </c>
    </row>
    <row r="263" spans="1:6" ht="37.5" outlineLevel="5" x14ac:dyDescent="0.25">
      <c r="A263" s="79" t="s">
        <v>133</v>
      </c>
      <c r="B263" s="80" t="s">
        <v>41</v>
      </c>
      <c r="C263" s="80" t="s">
        <v>132</v>
      </c>
      <c r="D263" s="80" t="s">
        <v>413</v>
      </c>
      <c r="E263" s="80" t="s">
        <v>8</v>
      </c>
      <c r="F263" s="81">
        <f t="shared" si="0"/>
        <v>1762.5</v>
      </c>
    </row>
    <row r="264" spans="1:6" ht="37.5" outlineLevel="6" x14ac:dyDescent="0.25">
      <c r="A264" s="79" t="s">
        <v>53</v>
      </c>
      <c r="B264" s="80" t="s">
        <v>41</v>
      </c>
      <c r="C264" s="80" t="s">
        <v>132</v>
      </c>
      <c r="D264" s="80" t="s">
        <v>413</v>
      </c>
      <c r="E264" s="80" t="s">
        <v>54</v>
      </c>
      <c r="F264" s="81">
        <f t="shared" si="0"/>
        <v>1762.5</v>
      </c>
    </row>
    <row r="265" spans="1:6" outlineLevel="7" x14ac:dyDescent="0.25">
      <c r="A265" s="79" t="s">
        <v>55</v>
      </c>
      <c r="B265" s="80" t="s">
        <v>41</v>
      </c>
      <c r="C265" s="80" t="s">
        <v>132</v>
      </c>
      <c r="D265" s="80" t="s">
        <v>413</v>
      </c>
      <c r="E265" s="80" t="s">
        <v>56</v>
      </c>
      <c r="F265" s="83">
        <v>1762.5</v>
      </c>
    </row>
    <row r="266" spans="1:6" s="3" customFormat="1" x14ac:dyDescent="0.25">
      <c r="A266" s="76" t="s">
        <v>134</v>
      </c>
      <c r="B266" s="77" t="s">
        <v>135</v>
      </c>
      <c r="C266" s="77" t="s">
        <v>7</v>
      </c>
      <c r="D266" s="77" t="s">
        <v>166</v>
      </c>
      <c r="E266" s="77" t="s">
        <v>8</v>
      </c>
      <c r="F266" s="78">
        <f>F267</f>
        <v>4565.91</v>
      </c>
    </row>
    <row r="267" spans="1:6" outlineLevel="1" x14ac:dyDescent="0.25">
      <c r="A267" s="79" t="s">
        <v>9</v>
      </c>
      <c r="B267" s="80" t="s">
        <v>135</v>
      </c>
      <c r="C267" s="80" t="s">
        <v>10</v>
      </c>
      <c r="D267" s="80" t="s">
        <v>166</v>
      </c>
      <c r="E267" s="80" t="s">
        <v>8</v>
      </c>
      <c r="F267" s="81">
        <f>F268+F283+F288</f>
        <v>4565.91</v>
      </c>
    </row>
    <row r="268" spans="1:6" ht="56.25" outlineLevel="2" x14ac:dyDescent="0.25">
      <c r="A268" s="79" t="s">
        <v>136</v>
      </c>
      <c r="B268" s="80" t="s">
        <v>135</v>
      </c>
      <c r="C268" s="80" t="s">
        <v>137</v>
      </c>
      <c r="D268" s="80" t="s">
        <v>166</v>
      </c>
      <c r="E268" s="80" t="s">
        <v>8</v>
      </c>
      <c r="F268" s="81">
        <f>F269</f>
        <v>3604.1099999999997</v>
      </c>
    </row>
    <row r="269" spans="1:6" ht="37.5" outlineLevel="4" x14ac:dyDescent="0.25">
      <c r="A269" s="79" t="s">
        <v>181</v>
      </c>
      <c r="B269" s="80" t="s">
        <v>135</v>
      </c>
      <c r="C269" s="80" t="s">
        <v>137</v>
      </c>
      <c r="D269" s="80" t="s">
        <v>167</v>
      </c>
      <c r="E269" s="80" t="s">
        <v>8</v>
      </c>
      <c r="F269" s="81">
        <f>F270+F273+F280</f>
        <v>3604.1099999999997</v>
      </c>
    </row>
    <row r="270" spans="1:6" outlineLevel="5" x14ac:dyDescent="0.25">
      <c r="A270" s="79" t="s">
        <v>138</v>
      </c>
      <c r="B270" s="80" t="s">
        <v>135</v>
      </c>
      <c r="C270" s="80" t="s">
        <v>137</v>
      </c>
      <c r="D270" s="80" t="s">
        <v>210</v>
      </c>
      <c r="E270" s="80" t="s">
        <v>8</v>
      </c>
      <c r="F270" s="81">
        <f>F271</f>
        <v>1629</v>
      </c>
    </row>
    <row r="271" spans="1:6" ht="56.25" outlineLevel="6" x14ac:dyDescent="0.25">
      <c r="A271" s="79" t="s">
        <v>14</v>
      </c>
      <c r="B271" s="80" t="s">
        <v>135</v>
      </c>
      <c r="C271" s="80" t="s">
        <v>137</v>
      </c>
      <c r="D271" s="80" t="s">
        <v>210</v>
      </c>
      <c r="E271" s="80" t="s">
        <v>15</v>
      </c>
      <c r="F271" s="81">
        <f>F272</f>
        <v>1629</v>
      </c>
    </row>
    <row r="272" spans="1:6" outlineLevel="7" x14ac:dyDescent="0.25">
      <c r="A272" s="79" t="s">
        <v>16</v>
      </c>
      <c r="B272" s="80" t="s">
        <v>135</v>
      </c>
      <c r="C272" s="80" t="s">
        <v>137</v>
      </c>
      <c r="D272" s="80" t="s">
        <v>210</v>
      </c>
      <c r="E272" s="80" t="s">
        <v>17</v>
      </c>
      <c r="F272" s="83">
        <v>1629</v>
      </c>
    </row>
    <row r="273" spans="1:6" ht="37.5" outlineLevel="5" x14ac:dyDescent="0.25">
      <c r="A273" s="79" t="s">
        <v>13</v>
      </c>
      <c r="B273" s="80" t="s">
        <v>135</v>
      </c>
      <c r="C273" s="80" t="s">
        <v>137</v>
      </c>
      <c r="D273" s="80" t="s">
        <v>168</v>
      </c>
      <c r="E273" s="80" t="s">
        <v>8</v>
      </c>
      <c r="F273" s="81">
        <f>F274+F276+F278</f>
        <v>1795.11</v>
      </c>
    </row>
    <row r="274" spans="1:6" ht="56.25" outlineLevel="6" x14ac:dyDescent="0.25">
      <c r="A274" s="79" t="s">
        <v>14</v>
      </c>
      <c r="B274" s="80" t="s">
        <v>135</v>
      </c>
      <c r="C274" s="80" t="s">
        <v>137</v>
      </c>
      <c r="D274" s="80" t="s">
        <v>168</v>
      </c>
      <c r="E274" s="80" t="s">
        <v>15</v>
      </c>
      <c r="F274" s="81">
        <f>F275</f>
        <v>1646.61</v>
      </c>
    </row>
    <row r="275" spans="1:6" outlineLevel="7" x14ac:dyDescent="0.25">
      <c r="A275" s="79" t="s">
        <v>16</v>
      </c>
      <c r="B275" s="80" t="s">
        <v>135</v>
      </c>
      <c r="C275" s="80" t="s">
        <v>137</v>
      </c>
      <c r="D275" s="80" t="s">
        <v>168</v>
      </c>
      <c r="E275" s="80" t="s">
        <v>17</v>
      </c>
      <c r="F275" s="83">
        <v>1646.61</v>
      </c>
    </row>
    <row r="276" spans="1:6" ht="37.5" outlineLevel="6" x14ac:dyDescent="0.25">
      <c r="A276" s="79" t="s">
        <v>18</v>
      </c>
      <c r="B276" s="80" t="s">
        <v>135</v>
      </c>
      <c r="C276" s="80" t="s">
        <v>137</v>
      </c>
      <c r="D276" s="80" t="s">
        <v>168</v>
      </c>
      <c r="E276" s="80" t="s">
        <v>19</v>
      </c>
      <c r="F276" s="81">
        <f>F277</f>
        <v>143</v>
      </c>
    </row>
    <row r="277" spans="1:6" ht="37.5" outlineLevel="7" x14ac:dyDescent="0.25">
      <c r="A277" s="79" t="s">
        <v>20</v>
      </c>
      <c r="B277" s="80" t="s">
        <v>135</v>
      </c>
      <c r="C277" s="80" t="s">
        <v>137</v>
      </c>
      <c r="D277" s="80" t="s">
        <v>168</v>
      </c>
      <c r="E277" s="80" t="s">
        <v>21</v>
      </c>
      <c r="F277" s="83">
        <v>143</v>
      </c>
    </row>
    <row r="278" spans="1:6" outlineLevel="6" x14ac:dyDescent="0.25">
      <c r="A278" s="79" t="s">
        <v>22</v>
      </c>
      <c r="B278" s="80" t="s">
        <v>135</v>
      </c>
      <c r="C278" s="80" t="s">
        <v>137</v>
      </c>
      <c r="D278" s="80" t="s">
        <v>168</v>
      </c>
      <c r="E278" s="80" t="s">
        <v>23</v>
      </c>
      <c r="F278" s="81">
        <f>F279</f>
        <v>5.5</v>
      </c>
    </row>
    <row r="279" spans="1:6" outlineLevel="7" x14ac:dyDescent="0.25">
      <c r="A279" s="79" t="s">
        <v>24</v>
      </c>
      <c r="B279" s="80" t="s">
        <v>135</v>
      </c>
      <c r="C279" s="80" t="s">
        <v>137</v>
      </c>
      <c r="D279" s="80" t="s">
        <v>168</v>
      </c>
      <c r="E279" s="80" t="s">
        <v>25</v>
      </c>
      <c r="F279" s="83">
        <v>5.5</v>
      </c>
    </row>
    <row r="280" spans="1:6" outlineLevel="5" x14ac:dyDescent="0.25">
      <c r="A280" s="79" t="s">
        <v>139</v>
      </c>
      <c r="B280" s="80" t="s">
        <v>135</v>
      </c>
      <c r="C280" s="80" t="s">
        <v>137</v>
      </c>
      <c r="D280" s="80" t="s">
        <v>211</v>
      </c>
      <c r="E280" s="80" t="s">
        <v>8</v>
      </c>
      <c r="F280" s="81">
        <f>F281</f>
        <v>180</v>
      </c>
    </row>
    <row r="281" spans="1:6" ht="56.25" outlineLevel="6" x14ac:dyDescent="0.25">
      <c r="A281" s="79" t="s">
        <v>14</v>
      </c>
      <c r="B281" s="80" t="s">
        <v>135</v>
      </c>
      <c r="C281" s="80" t="s">
        <v>137</v>
      </c>
      <c r="D281" s="80" t="s">
        <v>211</v>
      </c>
      <c r="E281" s="80" t="s">
        <v>15</v>
      </c>
      <c r="F281" s="81">
        <f>F282</f>
        <v>180</v>
      </c>
    </row>
    <row r="282" spans="1:6" outlineLevel="7" x14ac:dyDescent="0.25">
      <c r="A282" s="79" t="s">
        <v>16</v>
      </c>
      <c r="B282" s="80" t="s">
        <v>135</v>
      </c>
      <c r="C282" s="80" t="s">
        <v>137</v>
      </c>
      <c r="D282" s="80" t="s">
        <v>211</v>
      </c>
      <c r="E282" s="80" t="s">
        <v>17</v>
      </c>
      <c r="F282" s="83">
        <v>180</v>
      </c>
    </row>
    <row r="283" spans="1:6" ht="37.5" outlineLevel="2" x14ac:dyDescent="0.25">
      <c r="A283" s="79" t="s">
        <v>11</v>
      </c>
      <c r="B283" s="80" t="s">
        <v>135</v>
      </c>
      <c r="C283" s="80" t="s">
        <v>12</v>
      </c>
      <c r="D283" s="80" t="s">
        <v>166</v>
      </c>
      <c r="E283" s="80" t="s">
        <v>8</v>
      </c>
      <c r="F283" s="81">
        <f>F284</f>
        <v>943.8</v>
      </c>
    </row>
    <row r="284" spans="1:6" ht="37.5" outlineLevel="4" x14ac:dyDescent="0.25">
      <c r="A284" s="79" t="s">
        <v>181</v>
      </c>
      <c r="B284" s="80" t="s">
        <v>135</v>
      </c>
      <c r="C284" s="80" t="s">
        <v>12</v>
      </c>
      <c r="D284" s="80" t="s">
        <v>167</v>
      </c>
      <c r="E284" s="80" t="s">
        <v>8</v>
      </c>
      <c r="F284" s="81">
        <f>F285</f>
        <v>943.8</v>
      </c>
    </row>
    <row r="285" spans="1:6" outlineLevel="5" x14ac:dyDescent="0.25">
      <c r="A285" s="79" t="s">
        <v>154</v>
      </c>
      <c r="B285" s="80" t="s">
        <v>135</v>
      </c>
      <c r="C285" s="80" t="s">
        <v>12</v>
      </c>
      <c r="D285" s="80" t="s">
        <v>212</v>
      </c>
      <c r="E285" s="80" t="s">
        <v>8</v>
      </c>
      <c r="F285" s="81">
        <f>F286</f>
        <v>943.8</v>
      </c>
    </row>
    <row r="286" spans="1:6" ht="56.25" outlineLevel="6" x14ac:dyDescent="0.25">
      <c r="A286" s="79" t="s">
        <v>14</v>
      </c>
      <c r="B286" s="80" t="s">
        <v>135</v>
      </c>
      <c r="C286" s="80" t="s">
        <v>12</v>
      </c>
      <c r="D286" s="80" t="s">
        <v>212</v>
      </c>
      <c r="E286" s="80" t="s">
        <v>15</v>
      </c>
      <c r="F286" s="81">
        <f>F287</f>
        <v>943.8</v>
      </c>
    </row>
    <row r="287" spans="1:6" outlineLevel="7" x14ac:dyDescent="0.25">
      <c r="A287" s="79" t="s">
        <v>16</v>
      </c>
      <c r="B287" s="80" t="s">
        <v>135</v>
      </c>
      <c r="C287" s="80" t="s">
        <v>12</v>
      </c>
      <c r="D287" s="80" t="s">
        <v>212</v>
      </c>
      <c r="E287" s="80" t="s">
        <v>17</v>
      </c>
      <c r="F287" s="83">
        <v>943.8</v>
      </c>
    </row>
    <row r="288" spans="1:6" outlineLevel="2" x14ac:dyDescent="0.25">
      <c r="A288" s="79" t="s">
        <v>26</v>
      </c>
      <c r="B288" s="80" t="s">
        <v>135</v>
      </c>
      <c r="C288" s="80" t="s">
        <v>27</v>
      </c>
      <c r="D288" s="80" t="s">
        <v>166</v>
      </c>
      <c r="E288" s="80" t="s">
        <v>8</v>
      </c>
      <c r="F288" s="81">
        <f>F289</f>
        <v>18</v>
      </c>
    </row>
    <row r="289" spans="1:6" ht="37.5" outlineLevel="3" x14ac:dyDescent="0.25">
      <c r="A289" s="79" t="s">
        <v>432</v>
      </c>
      <c r="B289" s="80" t="s">
        <v>135</v>
      </c>
      <c r="C289" s="80" t="s">
        <v>27</v>
      </c>
      <c r="D289" s="80" t="s">
        <v>169</v>
      </c>
      <c r="E289" s="80" t="s">
        <v>8</v>
      </c>
      <c r="F289" s="81">
        <f>F290</f>
        <v>18</v>
      </c>
    </row>
    <row r="290" spans="1:6" ht="37.5" outlineLevel="4" x14ac:dyDescent="0.25">
      <c r="A290" s="79" t="s">
        <v>457</v>
      </c>
      <c r="B290" s="80" t="s">
        <v>135</v>
      </c>
      <c r="C290" s="80" t="s">
        <v>27</v>
      </c>
      <c r="D290" s="80" t="s">
        <v>177</v>
      </c>
      <c r="E290" s="80" t="s">
        <v>8</v>
      </c>
      <c r="F290" s="81">
        <f>F291</f>
        <v>18</v>
      </c>
    </row>
    <row r="291" spans="1:6" outlineLevel="5" x14ac:dyDescent="0.25">
      <c r="A291" s="79" t="s">
        <v>29</v>
      </c>
      <c r="B291" s="80" t="s">
        <v>135</v>
      </c>
      <c r="C291" s="80" t="s">
        <v>27</v>
      </c>
      <c r="D291" s="80" t="s">
        <v>172</v>
      </c>
      <c r="E291" s="80" t="s">
        <v>8</v>
      </c>
      <c r="F291" s="81">
        <f>F292</f>
        <v>18</v>
      </c>
    </row>
    <row r="292" spans="1:6" ht="37.5" outlineLevel="6" x14ac:dyDescent="0.25">
      <c r="A292" s="79" t="s">
        <v>18</v>
      </c>
      <c r="B292" s="80" t="s">
        <v>135</v>
      </c>
      <c r="C292" s="80" t="s">
        <v>27</v>
      </c>
      <c r="D292" s="80" t="s">
        <v>172</v>
      </c>
      <c r="E292" s="80" t="s">
        <v>19</v>
      </c>
      <c r="F292" s="81">
        <f>F293</f>
        <v>18</v>
      </c>
    </row>
    <row r="293" spans="1:6" ht="37.5" outlineLevel="7" x14ac:dyDescent="0.25">
      <c r="A293" s="79" t="s">
        <v>20</v>
      </c>
      <c r="B293" s="80" t="s">
        <v>135</v>
      </c>
      <c r="C293" s="80" t="s">
        <v>27</v>
      </c>
      <c r="D293" s="80" t="s">
        <v>172</v>
      </c>
      <c r="E293" s="80" t="s">
        <v>21</v>
      </c>
      <c r="F293" s="83">
        <v>18</v>
      </c>
    </row>
    <row r="294" spans="1:6" s="3" customFormat="1" ht="37.5" x14ac:dyDescent="0.25">
      <c r="A294" s="76" t="s">
        <v>140</v>
      </c>
      <c r="B294" s="77" t="s">
        <v>141</v>
      </c>
      <c r="C294" s="77" t="s">
        <v>7</v>
      </c>
      <c r="D294" s="77" t="s">
        <v>166</v>
      </c>
      <c r="E294" s="77" t="s">
        <v>8</v>
      </c>
      <c r="F294" s="78">
        <f>F295+F405+F396</f>
        <v>367097.76999999996</v>
      </c>
    </row>
    <row r="295" spans="1:6" outlineLevel="1" x14ac:dyDescent="0.25">
      <c r="A295" s="79" t="s">
        <v>92</v>
      </c>
      <c r="B295" s="80" t="s">
        <v>141</v>
      </c>
      <c r="C295" s="80" t="s">
        <v>93</v>
      </c>
      <c r="D295" s="80" t="s">
        <v>166</v>
      </c>
      <c r="E295" s="80" t="s">
        <v>8</v>
      </c>
      <c r="F295" s="81">
        <f>F296+F311+F365+F379+F350</f>
        <v>363613.76999999996</v>
      </c>
    </row>
    <row r="296" spans="1:6" outlineLevel="2" x14ac:dyDescent="0.25">
      <c r="A296" s="79" t="s">
        <v>142</v>
      </c>
      <c r="B296" s="80" t="s">
        <v>141</v>
      </c>
      <c r="C296" s="80" t="s">
        <v>143</v>
      </c>
      <c r="D296" s="80" t="s">
        <v>166</v>
      </c>
      <c r="E296" s="80" t="s">
        <v>8</v>
      </c>
      <c r="F296" s="81">
        <f>F297</f>
        <v>78131.25</v>
      </c>
    </row>
    <row r="297" spans="1:6" ht="37.5" outlineLevel="3" x14ac:dyDescent="0.25">
      <c r="A297" s="79" t="s">
        <v>420</v>
      </c>
      <c r="B297" s="80" t="s">
        <v>141</v>
      </c>
      <c r="C297" s="80" t="s">
        <v>143</v>
      </c>
      <c r="D297" s="80" t="s">
        <v>203</v>
      </c>
      <c r="E297" s="80" t="s">
        <v>8</v>
      </c>
      <c r="F297" s="81">
        <f>F298</f>
        <v>78131.25</v>
      </c>
    </row>
    <row r="298" spans="1:6" ht="37.5" outlineLevel="4" x14ac:dyDescent="0.25">
      <c r="A298" s="79" t="s">
        <v>460</v>
      </c>
      <c r="B298" s="80" t="s">
        <v>141</v>
      </c>
      <c r="C298" s="80" t="s">
        <v>143</v>
      </c>
      <c r="D298" s="80" t="s">
        <v>204</v>
      </c>
      <c r="E298" s="80" t="s">
        <v>8</v>
      </c>
      <c r="F298" s="81">
        <f>F308+F299+F305+F302</f>
        <v>78131.25</v>
      </c>
    </row>
    <row r="299" spans="1:6" ht="37.5" outlineLevel="5" x14ac:dyDescent="0.25">
      <c r="A299" s="79" t="s">
        <v>145</v>
      </c>
      <c r="B299" s="80" t="s">
        <v>141</v>
      </c>
      <c r="C299" s="80" t="s">
        <v>143</v>
      </c>
      <c r="D299" s="80" t="s">
        <v>215</v>
      </c>
      <c r="E299" s="80" t="s">
        <v>8</v>
      </c>
      <c r="F299" s="81">
        <f>F300</f>
        <v>29589.45</v>
      </c>
    </row>
    <row r="300" spans="1:6" ht="37.5" outlineLevel="6" x14ac:dyDescent="0.25">
      <c r="A300" s="79" t="s">
        <v>53</v>
      </c>
      <c r="B300" s="80" t="s">
        <v>141</v>
      </c>
      <c r="C300" s="80" t="s">
        <v>143</v>
      </c>
      <c r="D300" s="80" t="s">
        <v>215</v>
      </c>
      <c r="E300" s="80" t="s">
        <v>54</v>
      </c>
      <c r="F300" s="81">
        <f>F301</f>
        <v>29589.45</v>
      </c>
    </row>
    <row r="301" spans="1:6" outlineLevel="7" x14ac:dyDescent="0.25">
      <c r="A301" s="79" t="s">
        <v>97</v>
      </c>
      <c r="B301" s="80" t="s">
        <v>141</v>
      </c>
      <c r="C301" s="80" t="s">
        <v>143</v>
      </c>
      <c r="D301" s="80" t="s">
        <v>215</v>
      </c>
      <c r="E301" s="80" t="s">
        <v>98</v>
      </c>
      <c r="F301" s="83">
        <v>29589.45</v>
      </c>
    </row>
    <row r="302" spans="1:6" ht="75" outlineLevel="7" x14ac:dyDescent="0.25">
      <c r="A302" s="89" t="s">
        <v>452</v>
      </c>
      <c r="B302" s="80" t="s">
        <v>141</v>
      </c>
      <c r="C302" s="80" t="s">
        <v>143</v>
      </c>
      <c r="D302" s="80" t="s">
        <v>216</v>
      </c>
      <c r="E302" s="80" t="s">
        <v>8</v>
      </c>
      <c r="F302" s="81">
        <f>F303</f>
        <v>48326</v>
      </c>
    </row>
    <row r="303" spans="1:6" ht="37.5" outlineLevel="7" x14ac:dyDescent="0.25">
      <c r="A303" s="79" t="s">
        <v>53</v>
      </c>
      <c r="B303" s="80" t="s">
        <v>141</v>
      </c>
      <c r="C303" s="80" t="s">
        <v>143</v>
      </c>
      <c r="D303" s="80" t="s">
        <v>216</v>
      </c>
      <c r="E303" s="80" t="s">
        <v>54</v>
      </c>
      <c r="F303" s="81">
        <f>F304</f>
        <v>48326</v>
      </c>
    </row>
    <row r="304" spans="1:6" outlineLevel="7" x14ac:dyDescent="0.25">
      <c r="A304" s="79" t="s">
        <v>97</v>
      </c>
      <c r="B304" s="80" t="s">
        <v>141</v>
      </c>
      <c r="C304" s="80" t="s">
        <v>143</v>
      </c>
      <c r="D304" s="80" t="s">
        <v>216</v>
      </c>
      <c r="E304" s="80" t="s">
        <v>98</v>
      </c>
      <c r="F304" s="83">
        <v>48326</v>
      </c>
    </row>
    <row r="305" spans="1:6" ht="37.5" outlineLevel="4" x14ac:dyDescent="0.25">
      <c r="A305" s="95" t="s">
        <v>152</v>
      </c>
      <c r="B305" s="80" t="s">
        <v>141</v>
      </c>
      <c r="C305" s="80" t="s">
        <v>143</v>
      </c>
      <c r="D305" s="80" t="s">
        <v>213</v>
      </c>
      <c r="E305" s="80" t="s">
        <v>8</v>
      </c>
      <c r="F305" s="81">
        <f>F306</f>
        <v>83.1</v>
      </c>
    </row>
    <row r="306" spans="1:6" ht="37.5" outlineLevel="4" x14ac:dyDescent="0.25">
      <c r="A306" s="79" t="s">
        <v>53</v>
      </c>
      <c r="B306" s="80" t="s">
        <v>141</v>
      </c>
      <c r="C306" s="80" t="s">
        <v>143</v>
      </c>
      <c r="D306" s="80" t="s">
        <v>213</v>
      </c>
      <c r="E306" s="80" t="s">
        <v>54</v>
      </c>
      <c r="F306" s="81">
        <f>F307</f>
        <v>83.1</v>
      </c>
    </row>
    <row r="307" spans="1:6" outlineLevel="4" x14ac:dyDescent="0.25">
      <c r="A307" s="79" t="s">
        <v>97</v>
      </c>
      <c r="B307" s="80" t="s">
        <v>141</v>
      </c>
      <c r="C307" s="80" t="s">
        <v>143</v>
      </c>
      <c r="D307" s="80" t="s">
        <v>213</v>
      </c>
      <c r="E307" s="80" t="s">
        <v>98</v>
      </c>
      <c r="F307" s="83">
        <v>83.1</v>
      </c>
    </row>
    <row r="308" spans="1:6" outlineLevel="5" x14ac:dyDescent="0.25">
      <c r="A308" s="79" t="s">
        <v>144</v>
      </c>
      <c r="B308" s="80" t="s">
        <v>141</v>
      </c>
      <c r="C308" s="80" t="s">
        <v>143</v>
      </c>
      <c r="D308" s="80" t="s">
        <v>214</v>
      </c>
      <c r="E308" s="80" t="s">
        <v>8</v>
      </c>
      <c r="F308" s="81">
        <f>F309</f>
        <v>132.69999999999999</v>
      </c>
    </row>
    <row r="309" spans="1:6" ht="37.5" outlineLevel="6" x14ac:dyDescent="0.25">
      <c r="A309" s="79" t="s">
        <v>53</v>
      </c>
      <c r="B309" s="80" t="s">
        <v>141</v>
      </c>
      <c r="C309" s="80" t="s">
        <v>143</v>
      </c>
      <c r="D309" s="80" t="s">
        <v>214</v>
      </c>
      <c r="E309" s="80" t="s">
        <v>54</v>
      </c>
      <c r="F309" s="81">
        <f>F310</f>
        <v>132.69999999999999</v>
      </c>
    </row>
    <row r="310" spans="1:6" outlineLevel="7" x14ac:dyDescent="0.25">
      <c r="A310" s="79" t="s">
        <v>97</v>
      </c>
      <c r="B310" s="80" t="s">
        <v>141</v>
      </c>
      <c r="C310" s="80" t="s">
        <v>143</v>
      </c>
      <c r="D310" s="80" t="s">
        <v>214</v>
      </c>
      <c r="E310" s="80" t="s">
        <v>98</v>
      </c>
      <c r="F310" s="83">
        <v>132.69999999999999</v>
      </c>
    </row>
    <row r="311" spans="1:6" outlineLevel="2" x14ac:dyDescent="0.25">
      <c r="A311" s="79" t="s">
        <v>94</v>
      </c>
      <c r="B311" s="80" t="s">
        <v>141</v>
      </c>
      <c r="C311" s="80" t="s">
        <v>95</v>
      </c>
      <c r="D311" s="80" t="s">
        <v>166</v>
      </c>
      <c r="E311" s="80" t="s">
        <v>8</v>
      </c>
      <c r="F311" s="81">
        <f>F312</f>
        <v>251271.19</v>
      </c>
    </row>
    <row r="312" spans="1:6" ht="37.5" outlineLevel="3" x14ac:dyDescent="0.25">
      <c r="A312" s="79" t="s">
        <v>420</v>
      </c>
      <c r="B312" s="80" t="s">
        <v>141</v>
      </c>
      <c r="C312" s="80" t="s">
        <v>95</v>
      </c>
      <c r="D312" s="80" t="s">
        <v>203</v>
      </c>
      <c r="E312" s="80" t="s">
        <v>8</v>
      </c>
      <c r="F312" s="81">
        <f>F313</f>
        <v>251271.19</v>
      </c>
    </row>
    <row r="313" spans="1:6" ht="37.5" outlineLevel="4" x14ac:dyDescent="0.25">
      <c r="A313" s="79" t="s">
        <v>422</v>
      </c>
      <c r="B313" s="80" t="s">
        <v>141</v>
      </c>
      <c r="C313" s="80" t="s">
        <v>95</v>
      </c>
      <c r="D313" s="80" t="s">
        <v>217</v>
      </c>
      <c r="E313" s="80" t="s">
        <v>8</v>
      </c>
      <c r="F313" s="81">
        <f>+F320+F317+F332+F314+F329+F347+F323+F338+F344+F335+F341+F326</f>
        <v>251271.19</v>
      </c>
    </row>
    <row r="314" spans="1:6" ht="37.5" outlineLevel="4" x14ac:dyDescent="0.25">
      <c r="A314" s="95" t="s">
        <v>152</v>
      </c>
      <c r="B314" s="80" t="s">
        <v>141</v>
      </c>
      <c r="C314" s="80" t="s">
        <v>95</v>
      </c>
      <c r="D314" s="80" t="s">
        <v>218</v>
      </c>
      <c r="E314" s="80" t="s">
        <v>8</v>
      </c>
      <c r="F314" s="81">
        <f>F315</f>
        <v>229.2</v>
      </c>
    </row>
    <row r="315" spans="1:6" ht="37.5" outlineLevel="4" x14ac:dyDescent="0.25">
      <c r="A315" s="79" t="s">
        <v>53</v>
      </c>
      <c r="B315" s="80" t="s">
        <v>141</v>
      </c>
      <c r="C315" s="80" t="s">
        <v>95</v>
      </c>
      <c r="D315" s="80" t="s">
        <v>218</v>
      </c>
      <c r="E315" s="80" t="s">
        <v>54</v>
      </c>
      <c r="F315" s="81">
        <f>F316</f>
        <v>229.2</v>
      </c>
    </row>
    <row r="316" spans="1:6" outlineLevel="4" x14ac:dyDescent="0.25">
      <c r="A316" s="79" t="s">
        <v>97</v>
      </c>
      <c r="B316" s="80" t="s">
        <v>141</v>
      </c>
      <c r="C316" s="80" t="s">
        <v>95</v>
      </c>
      <c r="D316" s="80" t="s">
        <v>218</v>
      </c>
      <c r="E316" s="80" t="s">
        <v>98</v>
      </c>
      <c r="F316" s="83">
        <v>229.2</v>
      </c>
    </row>
    <row r="317" spans="1:6" ht="37.5" outlineLevel="7" x14ac:dyDescent="0.25">
      <c r="A317" s="96" t="s">
        <v>146</v>
      </c>
      <c r="B317" s="80" t="s">
        <v>141</v>
      </c>
      <c r="C317" s="80" t="s">
        <v>95</v>
      </c>
      <c r="D317" s="80" t="s">
        <v>219</v>
      </c>
      <c r="E317" s="80" t="s">
        <v>8</v>
      </c>
      <c r="F317" s="81">
        <f>F318</f>
        <v>663.4</v>
      </c>
    </row>
    <row r="318" spans="1:6" ht="37.5" outlineLevel="7" x14ac:dyDescent="0.25">
      <c r="A318" s="79" t="s">
        <v>53</v>
      </c>
      <c r="B318" s="80" t="s">
        <v>141</v>
      </c>
      <c r="C318" s="80" t="s">
        <v>95</v>
      </c>
      <c r="D318" s="80" t="s">
        <v>219</v>
      </c>
      <c r="E318" s="80" t="s">
        <v>54</v>
      </c>
      <c r="F318" s="81">
        <f>F319</f>
        <v>663.4</v>
      </c>
    </row>
    <row r="319" spans="1:6" outlineLevel="7" x14ac:dyDescent="0.25">
      <c r="A319" s="79" t="s">
        <v>97</v>
      </c>
      <c r="B319" s="80" t="s">
        <v>141</v>
      </c>
      <c r="C319" s="80" t="s">
        <v>95</v>
      </c>
      <c r="D319" s="80" t="s">
        <v>219</v>
      </c>
      <c r="E319" s="80" t="s">
        <v>98</v>
      </c>
      <c r="F319" s="83">
        <v>663.4</v>
      </c>
    </row>
    <row r="320" spans="1:6" ht="37.5" outlineLevel="5" x14ac:dyDescent="0.25">
      <c r="A320" s="79" t="s">
        <v>147</v>
      </c>
      <c r="B320" s="80" t="s">
        <v>141</v>
      </c>
      <c r="C320" s="80" t="s">
        <v>95</v>
      </c>
      <c r="D320" s="80" t="s">
        <v>220</v>
      </c>
      <c r="E320" s="80" t="s">
        <v>8</v>
      </c>
      <c r="F320" s="81">
        <f>F321</f>
        <v>55533.14</v>
      </c>
    </row>
    <row r="321" spans="1:6" ht="37.5" outlineLevel="6" x14ac:dyDescent="0.25">
      <c r="A321" s="79" t="s">
        <v>53</v>
      </c>
      <c r="B321" s="80" t="s">
        <v>141</v>
      </c>
      <c r="C321" s="80" t="s">
        <v>95</v>
      </c>
      <c r="D321" s="80" t="s">
        <v>220</v>
      </c>
      <c r="E321" s="80" t="s">
        <v>54</v>
      </c>
      <c r="F321" s="81">
        <f>F322</f>
        <v>55533.14</v>
      </c>
    </row>
    <row r="322" spans="1:6" outlineLevel="7" x14ac:dyDescent="0.25">
      <c r="A322" s="79" t="s">
        <v>97</v>
      </c>
      <c r="B322" s="80" t="s">
        <v>141</v>
      </c>
      <c r="C322" s="80" t="s">
        <v>95</v>
      </c>
      <c r="D322" s="80" t="s">
        <v>220</v>
      </c>
      <c r="E322" s="80" t="s">
        <v>98</v>
      </c>
      <c r="F322" s="83">
        <v>55533.14</v>
      </c>
    </row>
    <row r="323" spans="1:6" ht="112.5" outlineLevel="5" x14ac:dyDescent="0.25">
      <c r="A323" s="89" t="s">
        <v>453</v>
      </c>
      <c r="B323" s="80" t="s">
        <v>141</v>
      </c>
      <c r="C323" s="80" t="s">
        <v>95</v>
      </c>
      <c r="D323" s="80" t="s">
        <v>222</v>
      </c>
      <c r="E323" s="80" t="s">
        <v>8</v>
      </c>
      <c r="F323" s="81">
        <f>F324</f>
        <v>177119</v>
      </c>
    </row>
    <row r="324" spans="1:6" ht="37.5" outlineLevel="5" x14ac:dyDescent="0.25">
      <c r="A324" s="79" t="s">
        <v>53</v>
      </c>
      <c r="B324" s="80" t="s">
        <v>141</v>
      </c>
      <c r="C324" s="80" t="s">
        <v>95</v>
      </c>
      <c r="D324" s="80" t="s">
        <v>222</v>
      </c>
      <c r="E324" s="80" t="s">
        <v>54</v>
      </c>
      <c r="F324" s="81">
        <f>F325</f>
        <v>177119</v>
      </c>
    </row>
    <row r="325" spans="1:6" outlineLevel="5" x14ac:dyDescent="0.25">
      <c r="A325" s="79" t="s">
        <v>97</v>
      </c>
      <c r="B325" s="80" t="s">
        <v>141</v>
      </c>
      <c r="C325" s="80" t="s">
        <v>95</v>
      </c>
      <c r="D325" s="80" t="s">
        <v>222</v>
      </c>
      <c r="E325" s="80" t="s">
        <v>98</v>
      </c>
      <c r="F325" s="83">
        <v>177119</v>
      </c>
    </row>
    <row r="326" spans="1:6" ht="47.25" outlineLevel="5" x14ac:dyDescent="0.25">
      <c r="A326" s="137" t="s">
        <v>568</v>
      </c>
      <c r="B326" s="138" t="s">
        <v>141</v>
      </c>
      <c r="C326" s="138" t="s">
        <v>95</v>
      </c>
      <c r="D326" s="138" t="s">
        <v>569</v>
      </c>
      <c r="E326" s="138" t="s">
        <v>8</v>
      </c>
      <c r="F326" s="83">
        <f>F327</f>
        <v>2882.35</v>
      </c>
    </row>
    <row r="327" spans="1:6" ht="31.5" outlineLevel="5" x14ac:dyDescent="0.25">
      <c r="A327" s="137" t="s">
        <v>53</v>
      </c>
      <c r="B327" s="138" t="s">
        <v>141</v>
      </c>
      <c r="C327" s="138" t="s">
        <v>95</v>
      </c>
      <c r="D327" s="138" t="s">
        <v>569</v>
      </c>
      <c r="E327" s="138" t="s">
        <v>54</v>
      </c>
      <c r="F327" s="83">
        <f>F328</f>
        <v>2882.35</v>
      </c>
    </row>
    <row r="328" spans="1:6" outlineLevel="5" x14ac:dyDescent="0.25">
      <c r="A328" s="137" t="s">
        <v>97</v>
      </c>
      <c r="B328" s="138" t="s">
        <v>141</v>
      </c>
      <c r="C328" s="138" t="s">
        <v>95</v>
      </c>
      <c r="D328" s="138" t="s">
        <v>569</v>
      </c>
      <c r="E328" s="138" t="s">
        <v>98</v>
      </c>
      <c r="F328" s="83">
        <v>2882.35</v>
      </c>
    </row>
    <row r="329" spans="1:6" outlineLevel="5" x14ac:dyDescent="0.25">
      <c r="A329" s="79" t="s">
        <v>504</v>
      </c>
      <c r="B329" s="80" t="s">
        <v>141</v>
      </c>
      <c r="C329" s="80" t="s">
        <v>95</v>
      </c>
      <c r="D329" s="80" t="s">
        <v>505</v>
      </c>
      <c r="E329" s="80" t="s">
        <v>8</v>
      </c>
      <c r="F329" s="83">
        <f>F330</f>
        <v>220</v>
      </c>
    </row>
    <row r="330" spans="1:6" ht="37.5" outlineLevel="5" x14ac:dyDescent="0.25">
      <c r="A330" s="79" t="s">
        <v>53</v>
      </c>
      <c r="B330" s="80" t="s">
        <v>141</v>
      </c>
      <c r="C330" s="80" t="s">
        <v>95</v>
      </c>
      <c r="D330" s="80" t="s">
        <v>505</v>
      </c>
      <c r="E330" s="80" t="s">
        <v>54</v>
      </c>
      <c r="F330" s="83">
        <f>F331</f>
        <v>220</v>
      </c>
    </row>
    <row r="331" spans="1:6" outlineLevel="5" x14ac:dyDescent="0.25">
      <c r="A331" s="79" t="s">
        <v>97</v>
      </c>
      <c r="B331" s="80" t="s">
        <v>141</v>
      </c>
      <c r="C331" s="80" t="s">
        <v>95</v>
      </c>
      <c r="D331" s="80" t="s">
        <v>505</v>
      </c>
      <c r="E331" s="80" t="s">
        <v>98</v>
      </c>
      <c r="F331" s="83">
        <v>220</v>
      </c>
    </row>
    <row r="332" spans="1:6" ht="37.5" outlineLevel="5" x14ac:dyDescent="0.25">
      <c r="A332" s="79" t="s">
        <v>548</v>
      </c>
      <c r="B332" s="80" t="s">
        <v>141</v>
      </c>
      <c r="C332" s="80" t="s">
        <v>95</v>
      </c>
      <c r="D332" s="80" t="s">
        <v>549</v>
      </c>
      <c r="E332" s="80" t="s">
        <v>8</v>
      </c>
      <c r="F332" s="81">
        <f>F333</f>
        <v>1000</v>
      </c>
    </row>
    <row r="333" spans="1:6" ht="37.5" outlineLevel="5" x14ac:dyDescent="0.25">
      <c r="A333" s="79" t="s">
        <v>53</v>
      </c>
      <c r="B333" s="80" t="s">
        <v>141</v>
      </c>
      <c r="C333" s="80" t="s">
        <v>95</v>
      </c>
      <c r="D333" s="80" t="s">
        <v>549</v>
      </c>
      <c r="E333" s="80" t="s">
        <v>54</v>
      </c>
      <c r="F333" s="81">
        <f>F334</f>
        <v>1000</v>
      </c>
    </row>
    <row r="334" spans="1:6" outlineLevel="5" x14ac:dyDescent="0.25">
      <c r="A334" s="79" t="s">
        <v>97</v>
      </c>
      <c r="B334" s="80" t="s">
        <v>141</v>
      </c>
      <c r="C334" s="80" t="s">
        <v>95</v>
      </c>
      <c r="D334" s="80" t="s">
        <v>549</v>
      </c>
      <c r="E334" s="80" t="s">
        <v>98</v>
      </c>
      <c r="F334" s="83">
        <v>1000</v>
      </c>
    </row>
    <row r="335" spans="1:6" ht="37.5" outlineLevel="5" x14ac:dyDescent="0.25">
      <c r="A335" s="79" t="s">
        <v>550</v>
      </c>
      <c r="B335" s="80" t="s">
        <v>141</v>
      </c>
      <c r="C335" s="80" t="s">
        <v>95</v>
      </c>
      <c r="D335" s="80" t="s">
        <v>551</v>
      </c>
      <c r="E335" s="80" t="s">
        <v>8</v>
      </c>
      <c r="F335" s="83">
        <f>F336</f>
        <v>1875.32</v>
      </c>
    </row>
    <row r="336" spans="1:6" ht="37.5" outlineLevel="5" x14ac:dyDescent="0.25">
      <c r="A336" s="79" t="s">
        <v>53</v>
      </c>
      <c r="B336" s="80" t="s">
        <v>141</v>
      </c>
      <c r="C336" s="80" t="s">
        <v>95</v>
      </c>
      <c r="D336" s="80" t="s">
        <v>551</v>
      </c>
      <c r="E336" s="80" t="s">
        <v>54</v>
      </c>
      <c r="F336" s="83">
        <f>F337</f>
        <v>1875.32</v>
      </c>
    </row>
    <row r="337" spans="1:6" outlineLevel="5" x14ac:dyDescent="0.25">
      <c r="A337" s="79" t="s">
        <v>97</v>
      </c>
      <c r="B337" s="80" t="s">
        <v>141</v>
      </c>
      <c r="C337" s="80" t="s">
        <v>95</v>
      </c>
      <c r="D337" s="80" t="s">
        <v>551</v>
      </c>
      <c r="E337" s="80" t="s">
        <v>98</v>
      </c>
      <c r="F337" s="83">
        <v>1875.32</v>
      </c>
    </row>
    <row r="338" spans="1:6" ht="56.25" outlineLevel="5" x14ac:dyDescent="0.25">
      <c r="A338" s="79" t="s">
        <v>531</v>
      </c>
      <c r="B338" s="73" t="s">
        <v>141</v>
      </c>
      <c r="C338" s="73" t="s">
        <v>95</v>
      </c>
      <c r="D338" s="73" t="s">
        <v>532</v>
      </c>
      <c r="E338" s="73" t="s">
        <v>8</v>
      </c>
      <c r="F338" s="83">
        <f>F339</f>
        <v>1000</v>
      </c>
    </row>
    <row r="339" spans="1:6" ht="37.5" outlineLevel="5" x14ac:dyDescent="0.25">
      <c r="A339" s="79" t="s">
        <v>53</v>
      </c>
      <c r="B339" s="73" t="s">
        <v>141</v>
      </c>
      <c r="C339" s="73" t="s">
        <v>95</v>
      </c>
      <c r="D339" s="73" t="s">
        <v>532</v>
      </c>
      <c r="E339" s="73" t="s">
        <v>54</v>
      </c>
      <c r="F339" s="83">
        <f>F340</f>
        <v>1000</v>
      </c>
    </row>
    <row r="340" spans="1:6" outlineLevel="5" x14ac:dyDescent="0.25">
      <c r="A340" s="79" t="s">
        <v>97</v>
      </c>
      <c r="B340" s="73" t="s">
        <v>141</v>
      </c>
      <c r="C340" s="73" t="s">
        <v>95</v>
      </c>
      <c r="D340" s="73" t="s">
        <v>532</v>
      </c>
      <c r="E340" s="73" t="s">
        <v>98</v>
      </c>
      <c r="F340" s="83">
        <v>1000</v>
      </c>
    </row>
    <row r="341" spans="1:6" ht="56.25" outlineLevel="5" x14ac:dyDescent="0.25">
      <c r="A341" s="79" t="s">
        <v>552</v>
      </c>
      <c r="B341" s="73" t="s">
        <v>141</v>
      </c>
      <c r="C341" s="73" t="s">
        <v>95</v>
      </c>
      <c r="D341" s="73" t="s">
        <v>553</v>
      </c>
      <c r="E341" s="73" t="s">
        <v>8</v>
      </c>
      <c r="F341" s="83">
        <f>F342</f>
        <v>7501.28</v>
      </c>
    </row>
    <row r="342" spans="1:6" ht="37.5" outlineLevel="5" x14ac:dyDescent="0.25">
      <c r="A342" s="79" t="s">
        <v>53</v>
      </c>
      <c r="B342" s="73" t="s">
        <v>141</v>
      </c>
      <c r="C342" s="73" t="s">
        <v>95</v>
      </c>
      <c r="D342" s="73" t="s">
        <v>553</v>
      </c>
      <c r="E342" s="73" t="s">
        <v>54</v>
      </c>
      <c r="F342" s="83">
        <f>F343</f>
        <v>7501.28</v>
      </c>
    </row>
    <row r="343" spans="1:6" outlineLevel="5" x14ac:dyDescent="0.25">
      <c r="A343" s="79" t="s">
        <v>97</v>
      </c>
      <c r="B343" s="73" t="s">
        <v>141</v>
      </c>
      <c r="C343" s="73" t="s">
        <v>95</v>
      </c>
      <c r="D343" s="73" t="s">
        <v>553</v>
      </c>
      <c r="E343" s="73" t="s">
        <v>98</v>
      </c>
      <c r="F343" s="83">
        <v>7501.28</v>
      </c>
    </row>
    <row r="344" spans="1:6" ht="56.25" outlineLevel="7" x14ac:dyDescent="0.25">
      <c r="A344" s="79" t="s">
        <v>535</v>
      </c>
      <c r="B344" s="80" t="s">
        <v>141</v>
      </c>
      <c r="C344" s="80" t="s">
        <v>95</v>
      </c>
      <c r="D344" s="80" t="s">
        <v>570</v>
      </c>
      <c r="E344" s="80" t="s">
        <v>8</v>
      </c>
      <c r="F344" s="83">
        <f>F345</f>
        <v>122.5</v>
      </c>
    </row>
    <row r="345" spans="1:6" ht="37.5" outlineLevel="7" x14ac:dyDescent="0.25">
      <c r="A345" s="79" t="s">
        <v>53</v>
      </c>
      <c r="B345" s="80" t="s">
        <v>141</v>
      </c>
      <c r="C345" s="80" t="s">
        <v>95</v>
      </c>
      <c r="D345" s="80" t="s">
        <v>570</v>
      </c>
      <c r="E345" s="80" t="s">
        <v>54</v>
      </c>
      <c r="F345" s="83">
        <f>F346</f>
        <v>122.5</v>
      </c>
    </row>
    <row r="346" spans="1:6" outlineLevel="7" x14ac:dyDescent="0.25">
      <c r="A346" s="79" t="s">
        <v>97</v>
      </c>
      <c r="B346" s="80" t="s">
        <v>141</v>
      </c>
      <c r="C346" s="80" t="s">
        <v>95</v>
      </c>
      <c r="D346" s="80" t="s">
        <v>570</v>
      </c>
      <c r="E346" s="80" t="s">
        <v>98</v>
      </c>
      <c r="F346" s="83">
        <v>122.5</v>
      </c>
    </row>
    <row r="347" spans="1:6" ht="93.75" outlineLevel="5" x14ac:dyDescent="0.25">
      <c r="A347" s="44" t="s">
        <v>446</v>
      </c>
      <c r="B347" s="80" t="s">
        <v>141</v>
      </c>
      <c r="C347" s="80" t="s">
        <v>95</v>
      </c>
      <c r="D347" s="80" t="s">
        <v>221</v>
      </c>
      <c r="E347" s="80" t="s">
        <v>8</v>
      </c>
      <c r="F347" s="81">
        <f>F348</f>
        <v>3125</v>
      </c>
    </row>
    <row r="348" spans="1:6" ht="37.5" outlineLevel="5" x14ac:dyDescent="0.25">
      <c r="A348" s="79" t="s">
        <v>53</v>
      </c>
      <c r="B348" s="80" t="s">
        <v>141</v>
      </c>
      <c r="C348" s="80" t="s">
        <v>95</v>
      </c>
      <c r="D348" s="80" t="s">
        <v>221</v>
      </c>
      <c r="E348" s="80" t="s">
        <v>54</v>
      </c>
      <c r="F348" s="81">
        <f>F349</f>
        <v>3125</v>
      </c>
    </row>
    <row r="349" spans="1:6" outlineLevel="5" x14ac:dyDescent="0.25">
      <c r="A349" s="79" t="s">
        <v>97</v>
      </c>
      <c r="B349" s="80" t="s">
        <v>141</v>
      </c>
      <c r="C349" s="80" t="s">
        <v>95</v>
      </c>
      <c r="D349" s="80" t="s">
        <v>221</v>
      </c>
      <c r="E349" s="80" t="s">
        <v>98</v>
      </c>
      <c r="F349" s="83">
        <v>3125</v>
      </c>
    </row>
    <row r="350" spans="1:6" outlineLevel="5" x14ac:dyDescent="0.25">
      <c r="A350" s="79" t="s">
        <v>528</v>
      </c>
      <c r="B350" s="80" t="s">
        <v>141</v>
      </c>
      <c r="C350" s="80" t="s">
        <v>523</v>
      </c>
      <c r="D350" s="80" t="s">
        <v>166</v>
      </c>
      <c r="E350" s="80" t="s">
        <v>8</v>
      </c>
      <c r="F350" s="83">
        <f>F351</f>
        <v>16446.55</v>
      </c>
    </row>
    <row r="351" spans="1:6" ht="37.5" outlineLevel="5" x14ac:dyDescent="0.25">
      <c r="A351" s="79" t="s">
        <v>420</v>
      </c>
      <c r="B351" s="80" t="s">
        <v>141</v>
      </c>
      <c r="C351" s="80" t="s">
        <v>523</v>
      </c>
      <c r="D351" s="80" t="s">
        <v>203</v>
      </c>
      <c r="E351" s="80" t="s">
        <v>8</v>
      </c>
      <c r="F351" s="83">
        <f>F352</f>
        <v>16446.55</v>
      </c>
    </row>
    <row r="352" spans="1:6" ht="37.5" outlineLevel="4" x14ac:dyDescent="0.25">
      <c r="A352" s="79" t="s">
        <v>423</v>
      </c>
      <c r="B352" s="80" t="s">
        <v>141</v>
      </c>
      <c r="C352" s="80" t="s">
        <v>523</v>
      </c>
      <c r="D352" s="80" t="s">
        <v>223</v>
      </c>
      <c r="E352" s="80" t="s">
        <v>8</v>
      </c>
      <c r="F352" s="81">
        <f>F362+F356+F353+F359</f>
        <v>16446.55</v>
      </c>
    </row>
    <row r="353" spans="1:6" ht="37.5" outlineLevel="4" x14ac:dyDescent="0.25">
      <c r="A353" s="95" t="s">
        <v>152</v>
      </c>
      <c r="B353" s="80" t="s">
        <v>141</v>
      </c>
      <c r="C353" s="80" t="s">
        <v>523</v>
      </c>
      <c r="D353" s="80" t="s">
        <v>224</v>
      </c>
      <c r="E353" s="80" t="s">
        <v>8</v>
      </c>
      <c r="F353" s="81">
        <f>F354</f>
        <v>63</v>
      </c>
    </row>
    <row r="354" spans="1:6" ht="37.5" outlineLevel="4" x14ac:dyDescent="0.25">
      <c r="A354" s="79" t="s">
        <v>53</v>
      </c>
      <c r="B354" s="80" t="s">
        <v>141</v>
      </c>
      <c r="C354" s="80" t="s">
        <v>523</v>
      </c>
      <c r="D354" s="80" t="s">
        <v>224</v>
      </c>
      <c r="E354" s="80" t="s">
        <v>54</v>
      </c>
      <c r="F354" s="81">
        <f>F355</f>
        <v>63</v>
      </c>
    </row>
    <row r="355" spans="1:6" outlineLevel="4" x14ac:dyDescent="0.25">
      <c r="A355" s="79" t="s">
        <v>97</v>
      </c>
      <c r="B355" s="80" t="s">
        <v>141</v>
      </c>
      <c r="C355" s="80" t="s">
        <v>523</v>
      </c>
      <c r="D355" s="80" t="s">
        <v>224</v>
      </c>
      <c r="E355" s="80" t="s">
        <v>98</v>
      </c>
      <c r="F355" s="83">
        <v>63</v>
      </c>
    </row>
    <row r="356" spans="1:6" ht="37.5" outlineLevel="5" x14ac:dyDescent="0.25">
      <c r="A356" s="79" t="s">
        <v>148</v>
      </c>
      <c r="B356" s="80" t="s">
        <v>141</v>
      </c>
      <c r="C356" s="80" t="s">
        <v>523</v>
      </c>
      <c r="D356" s="80" t="s">
        <v>226</v>
      </c>
      <c r="E356" s="80" t="s">
        <v>8</v>
      </c>
      <c r="F356" s="81">
        <f>F357</f>
        <v>15968.75</v>
      </c>
    </row>
    <row r="357" spans="1:6" ht="37.5" outlineLevel="6" x14ac:dyDescent="0.25">
      <c r="A357" s="79" t="s">
        <v>53</v>
      </c>
      <c r="B357" s="80" t="s">
        <v>141</v>
      </c>
      <c r="C357" s="80" t="s">
        <v>523</v>
      </c>
      <c r="D357" s="80" t="s">
        <v>226</v>
      </c>
      <c r="E357" s="80" t="s">
        <v>54</v>
      </c>
      <c r="F357" s="81">
        <f>F358</f>
        <v>15968.75</v>
      </c>
    </row>
    <row r="358" spans="1:6" outlineLevel="7" x14ac:dyDescent="0.25">
      <c r="A358" s="79" t="s">
        <v>97</v>
      </c>
      <c r="B358" s="80" t="s">
        <v>141</v>
      </c>
      <c r="C358" s="80" t="s">
        <v>523</v>
      </c>
      <c r="D358" s="80" t="s">
        <v>226</v>
      </c>
      <c r="E358" s="80" t="s">
        <v>98</v>
      </c>
      <c r="F358" s="83">
        <v>15968.75</v>
      </c>
    </row>
    <row r="359" spans="1:6" ht="93.75" outlineLevel="7" x14ac:dyDescent="0.25">
      <c r="A359" s="79" t="s">
        <v>496</v>
      </c>
      <c r="B359" s="80" t="s">
        <v>141</v>
      </c>
      <c r="C359" s="80" t="s">
        <v>523</v>
      </c>
      <c r="D359" s="80" t="s">
        <v>527</v>
      </c>
      <c r="E359" s="80" t="s">
        <v>8</v>
      </c>
      <c r="F359" s="83">
        <f>F360</f>
        <v>380</v>
      </c>
    </row>
    <row r="360" spans="1:6" ht="37.5" outlineLevel="7" x14ac:dyDescent="0.25">
      <c r="A360" s="79" t="s">
        <v>53</v>
      </c>
      <c r="B360" s="80" t="s">
        <v>141</v>
      </c>
      <c r="C360" s="80" t="s">
        <v>523</v>
      </c>
      <c r="D360" s="80" t="s">
        <v>527</v>
      </c>
      <c r="E360" s="80" t="s">
        <v>54</v>
      </c>
      <c r="F360" s="83">
        <f>F361</f>
        <v>380</v>
      </c>
    </row>
    <row r="361" spans="1:6" outlineLevel="7" x14ac:dyDescent="0.25">
      <c r="A361" s="79" t="s">
        <v>97</v>
      </c>
      <c r="B361" s="80" t="s">
        <v>141</v>
      </c>
      <c r="C361" s="80" t="s">
        <v>523</v>
      </c>
      <c r="D361" s="80" t="s">
        <v>527</v>
      </c>
      <c r="E361" s="80" t="s">
        <v>98</v>
      </c>
      <c r="F361" s="83">
        <v>380</v>
      </c>
    </row>
    <row r="362" spans="1:6" outlineLevel="5" x14ac:dyDescent="0.25">
      <c r="A362" s="79" t="s">
        <v>144</v>
      </c>
      <c r="B362" s="80" t="s">
        <v>141</v>
      </c>
      <c r="C362" s="80" t="s">
        <v>523</v>
      </c>
      <c r="D362" s="80" t="s">
        <v>225</v>
      </c>
      <c r="E362" s="80" t="s">
        <v>8</v>
      </c>
      <c r="F362" s="81">
        <f>F363</f>
        <v>34.799999999999997</v>
      </c>
    </row>
    <row r="363" spans="1:6" ht="37.5" outlineLevel="6" x14ac:dyDescent="0.25">
      <c r="A363" s="79" t="s">
        <v>53</v>
      </c>
      <c r="B363" s="80" t="s">
        <v>141</v>
      </c>
      <c r="C363" s="80" t="s">
        <v>523</v>
      </c>
      <c r="D363" s="80" t="s">
        <v>225</v>
      </c>
      <c r="E363" s="80" t="s">
        <v>54</v>
      </c>
      <c r="F363" s="81">
        <f>F364</f>
        <v>34.799999999999997</v>
      </c>
    </row>
    <row r="364" spans="1:6" outlineLevel="7" x14ac:dyDescent="0.25">
      <c r="A364" s="79" t="s">
        <v>97</v>
      </c>
      <c r="B364" s="80" t="s">
        <v>141</v>
      </c>
      <c r="C364" s="80" t="s">
        <v>523</v>
      </c>
      <c r="D364" s="80" t="s">
        <v>225</v>
      </c>
      <c r="E364" s="80" t="s">
        <v>98</v>
      </c>
      <c r="F364" s="83">
        <v>34.799999999999997</v>
      </c>
    </row>
    <row r="365" spans="1:6" outlineLevel="2" x14ac:dyDescent="0.25">
      <c r="A365" s="79" t="s">
        <v>99</v>
      </c>
      <c r="B365" s="80" t="s">
        <v>141</v>
      </c>
      <c r="C365" s="80" t="s">
        <v>100</v>
      </c>
      <c r="D365" s="80" t="s">
        <v>166</v>
      </c>
      <c r="E365" s="80" t="s">
        <v>8</v>
      </c>
      <c r="F365" s="81">
        <f>F366</f>
        <v>2938</v>
      </c>
    </row>
    <row r="366" spans="1:6" ht="37.5" outlineLevel="3" x14ac:dyDescent="0.25">
      <c r="A366" s="79" t="s">
        <v>420</v>
      </c>
      <c r="B366" s="80" t="s">
        <v>141</v>
      </c>
      <c r="C366" s="80" t="s">
        <v>100</v>
      </c>
      <c r="D366" s="80" t="s">
        <v>203</v>
      </c>
      <c r="E366" s="80" t="s">
        <v>8</v>
      </c>
      <c r="F366" s="81">
        <f>F367+F376</f>
        <v>2938</v>
      </c>
    </row>
    <row r="367" spans="1:6" ht="37.5" outlineLevel="3" x14ac:dyDescent="0.25">
      <c r="A367" s="79" t="s">
        <v>422</v>
      </c>
      <c r="B367" s="80" t="s">
        <v>141</v>
      </c>
      <c r="C367" s="80" t="s">
        <v>100</v>
      </c>
      <c r="D367" s="80" t="s">
        <v>217</v>
      </c>
      <c r="E367" s="80" t="s">
        <v>8</v>
      </c>
      <c r="F367" s="81">
        <f>F371+F368</f>
        <v>2864</v>
      </c>
    </row>
    <row r="368" spans="1:6" outlineLevel="3" x14ac:dyDescent="0.25">
      <c r="A368" s="79" t="s">
        <v>101</v>
      </c>
      <c r="B368" s="80" t="s">
        <v>141</v>
      </c>
      <c r="C368" s="80" t="s">
        <v>100</v>
      </c>
      <c r="D368" s="80" t="s">
        <v>380</v>
      </c>
      <c r="E368" s="80" t="s">
        <v>8</v>
      </c>
      <c r="F368" s="81">
        <f>F369</f>
        <v>70</v>
      </c>
    </row>
    <row r="369" spans="1:6" ht="37.5" outlineLevel="3" x14ac:dyDescent="0.25">
      <c r="A369" s="79" t="s">
        <v>18</v>
      </c>
      <c r="B369" s="80" t="s">
        <v>141</v>
      </c>
      <c r="C369" s="80" t="s">
        <v>100</v>
      </c>
      <c r="D369" s="80" t="s">
        <v>380</v>
      </c>
      <c r="E369" s="80" t="s">
        <v>19</v>
      </c>
      <c r="F369" s="81">
        <f>F370</f>
        <v>70</v>
      </c>
    </row>
    <row r="370" spans="1:6" ht="37.5" outlineLevel="3" x14ac:dyDescent="0.25">
      <c r="A370" s="79" t="s">
        <v>20</v>
      </c>
      <c r="B370" s="80" t="s">
        <v>141</v>
      </c>
      <c r="C370" s="80" t="s">
        <v>100</v>
      </c>
      <c r="D370" s="80" t="s">
        <v>380</v>
      </c>
      <c r="E370" s="80" t="s">
        <v>21</v>
      </c>
      <c r="F370" s="81">
        <v>70</v>
      </c>
    </row>
    <row r="371" spans="1:6" ht="75" outlineLevel="3" x14ac:dyDescent="0.25">
      <c r="A371" s="44" t="s">
        <v>449</v>
      </c>
      <c r="B371" s="80" t="s">
        <v>141</v>
      </c>
      <c r="C371" s="80" t="s">
        <v>100</v>
      </c>
      <c r="D371" s="80" t="s">
        <v>227</v>
      </c>
      <c r="E371" s="80" t="s">
        <v>8</v>
      </c>
      <c r="F371" s="81">
        <f>F374+F372</f>
        <v>2794</v>
      </c>
    </row>
    <row r="372" spans="1:6" outlineLevel="3" x14ac:dyDescent="0.25">
      <c r="A372" s="79" t="s">
        <v>114</v>
      </c>
      <c r="B372" s="80" t="s">
        <v>141</v>
      </c>
      <c r="C372" s="80" t="s">
        <v>100</v>
      </c>
      <c r="D372" s="80" t="s">
        <v>227</v>
      </c>
      <c r="E372" s="80" t="s">
        <v>115</v>
      </c>
      <c r="F372" s="81">
        <f>F373</f>
        <v>316.92</v>
      </c>
    </row>
    <row r="373" spans="1:6" ht="37.5" outlineLevel="3" x14ac:dyDescent="0.25">
      <c r="A373" s="79" t="s">
        <v>121</v>
      </c>
      <c r="B373" s="80" t="s">
        <v>141</v>
      </c>
      <c r="C373" s="80" t="s">
        <v>100</v>
      </c>
      <c r="D373" s="80" t="s">
        <v>227</v>
      </c>
      <c r="E373" s="80" t="s">
        <v>122</v>
      </c>
      <c r="F373" s="81">
        <v>316.92</v>
      </c>
    </row>
    <row r="374" spans="1:6" ht="37.5" outlineLevel="3" x14ac:dyDescent="0.25">
      <c r="A374" s="79" t="s">
        <v>53</v>
      </c>
      <c r="B374" s="80" t="s">
        <v>141</v>
      </c>
      <c r="C374" s="80" t="s">
        <v>100</v>
      </c>
      <c r="D374" s="80" t="s">
        <v>227</v>
      </c>
      <c r="E374" s="80" t="s">
        <v>54</v>
      </c>
      <c r="F374" s="81">
        <f>F375</f>
        <v>2477.08</v>
      </c>
    </row>
    <row r="375" spans="1:6" outlineLevel="3" x14ac:dyDescent="0.25">
      <c r="A375" s="79" t="s">
        <v>97</v>
      </c>
      <c r="B375" s="80" t="s">
        <v>141</v>
      </c>
      <c r="C375" s="80" t="s">
        <v>100</v>
      </c>
      <c r="D375" s="80" t="s">
        <v>227</v>
      </c>
      <c r="E375" s="80" t="s">
        <v>98</v>
      </c>
      <c r="F375" s="81">
        <v>2477.08</v>
      </c>
    </row>
    <row r="376" spans="1:6" outlineLevel="7" x14ac:dyDescent="0.25">
      <c r="A376" s="79" t="s">
        <v>102</v>
      </c>
      <c r="B376" s="80" t="s">
        <v>141</v>
      </c>
      <c r="C376" s="80" t="s">
        <v>100</v>
      </c>
      <c r="D376" s="80" t="s">
        <v>228</v>
      </c>
      <c r="E376" s="80" t="s">
        <v>8</v>
      </c>
      <c r="F376" s="81">
        <f>F377</f>
        <v>74</v>
      </c>
    </row>
    <row r="377" spans="1:6" ht="37.5" outlineLevel="7" x14ac:dyDescent="0.25">
      <c r="A377" s="79" t="s">
        <v>18</v>
      </c>
      <c r="B377" s="80" t="s">
        <v>141</v>
      </c>
      <c r="C377" s="80" t="s">
        <v>100</v>
      </c>
      <c r="D377" s="80" t="s">
        <v>228</v>
      </c>
      <c r="E377" s="80" t="s">
        <v>19</v>
      </c>
      <c r="F377" s="81">
        <f>F378</f>
        <v>74</v>
      </c>
    </row>
    <row r="378" spans="1:6" ht="37.5" outlineLevel="7" x14ac:dyDescent="0.25">
      <c r="A378" s="79" t="s">
        <v>20</v>
      </c>
      <c r="B378" s="80" t="s">
        <v>141</v>
      </c>
      <c r="C378" s="80" t="s">
        <v>100</v>
      </c>
      <c r="D378" s="80" t="s">
        <v>228</v>
      </c>
      <c r="E378" s="80" t="s">
        <v>21</v>
      </c>
      <c r="F378" s="83">
        <v>74</v>
      </c>
    </row>
    <row r="379" spans="1:6" outlineLevel="2" x14ac:dyDescent="0.25">
      <c r="A379" s="79" t="s">
        <v>149</v>
      </c>
      <c r="B379" s="80" t="s">
        <v>141</v>
      </c>
      <c r="C379" s="80" t="s">
        <v>150</v>
      </c>
      <c r="D379" s="80" t="s">
        <v>166</v>
      </c>
      <c r="E379" s="80" t="s">
        <v>8</v>
      </c>
      <c r="F379" s="81">
        <f>F380</f>
        <v>14826.779999999999</v>
      </c>
    </row>
    <row r="380" spans="1:6" ht="37.5" outlineLevel="3" x14ac:dyDescent="0.25">
      <c r="A380" s="79" t="s">
        <v>420</v>
      </c>
      <c r="B380" s="80" t="s">
        <v>141</v>
      </c>
      <c r="C380" s="80" t="s">
        <v>150</v>
      </c>
      <c r="D380" s="80" t="s">
        <v>203</v>
      </c>
      <c r="E380" s="80" t="s">
        <v>8</v>
      </c>
      <c r="F380" s="81">
        <f>F381+F386+F393</f>
        <v>14826.779999999999</v>
      </c>
    </row>
    <row r="381" spans="1:6" ht="37.5" outlineLevel="5" x14ac:dyDescent="0.25">
      <c r="A381" s="79" t="s">
        <v>13</v>
      </c>
      <c r="B381" s="80" t="s">
        <v>141</v>
      </c>
      <c r="C381" s="80" t="s">
        <v>150</v>
      </c>
      <c r="D381" s="80" t="s">
        <v>229</v>
      </c>
      <c r="E381" s="80" t="s">
        <v>8</v>
      </c>
      <c r="F381" s="81">
        <f>F382+F384</f>
        <v>2235.3700000000003</v>
      </c>
    </row>
    <row r="382" spans="1:6" ht="56.25" outlineLevel="6" x14ac:dyDescent="0.25">
      <c r="A382" s="79" t="s">
        <v>14</v>
      </c>
      <c r="B382" s="80" t="s">
        <v>141</v>
      </c>
      <c r="C382" s="80" t="s">
        <v>150</v>
      </c>
      <c r="D382" s="80" t="s">
        <v>229</v>
      </c>
      <c r="E382" s="80" t="s">
        <v>15</v>
      </c>
      <c r="F382" s="81">
        <f>F383</f>
        <v>2193.5700000000002</v>
      </c>
    </row>
    <row r="383" spans="1:6" outlineLevel="7" x14ac:dyDescent="0.25">
      <c r="A383" s="79" t="s">
        <v>16</v>
      </c>
      <c r="B383" s="80" t="s">
        <v>141</v>
      </c>
      <c r="C383" s="80" t="s">
        <v>150</v>
      </c>
      <c r="D383" s="80" t="s">
        <v>229</v>
      </c>
      <c r="E383" s="80" t="s">
        <v>17</v>
      </c>
      <c r="F383" s="83">
        <v>2193.5700000000002</v>
      </c>
    </row>
    <row r="384" spans="1:6" ht="37.5" outlineLevel="6" x14ac:dyDescent="0.25">
      <c r="A384" s="79" t="s">
        <v>18</v>
      </c>
      <c r="B384" s="80" t="s">
        <v>141</v>
      </c>
      <c r="C384" s="80" t="s">
        <v>150</v>
      </c>
      <c r="D384" s="80" t="s">
        <v>229</v>
      </c>
      <c r="E384" s="80" t="s">
        <v>19</v>
      </c>
      <c r="F384" s="81">
        <f>F385</f>
        <v>41.8</v>
      </c>
    </row>
    <row r="385" spans="1:6" ht="37.5" outlineLevel="7" x14ac:dyDescent="0.25">
      <c r="A385" s="79" t="s">
        <v>20</v>
      </c>
      <c r="B385" s="80" t="s">
        <v>141</v>
      </c>
      <c r="C385" s="80" t="s">
        <v>150</v>
      </c>
      <c r="D385" s="80" t="s">
        <v>229</v>
      </c>
      <c r="E385" s="80" t="s">
        <v>21</v>
      </c>
      <c r="F385" s="83">
        <v>41.8</v>
      </c>
    </row>
    <row r="386" spans="1:6" ht="37.5" outlineLevel="5" x14ac:dyDescent="0.25">
      <c r="A386" s="79" t="s">
        <v>49</v>
      </c>
      <c r="B386" s="80" t="s">
        <v>141</v>
      </c>
      <c r="C386" s="80" t="s">
        <v>150</v>
      </c>
      <c r="D386" s="80" t="s">
        <v>230</v>
      </c>
      <c r="E386" s="80" t="s">
        <v>8</v>
      </c>
      <c r="F386" s="81">
        <f>F387+F389+F391</f>
        <v>11152.759999999998</v>
      </c>
    </row>
    <row r="387" spans="1:6" ht="56.25" outlineLevel="6" x14ac:dyDescent="0.25">
      <c r="A387" s="79" t="s">
        <v>14</v>
      </c>
      <c r="B387" s="80" t="s">
        <v>141</v>
      </c>
      <c r="C387" s="80" t="s">
        <v>150</v>
      </c>
      <c r="D387" s="80" t="s">
        <v>230</v>
      </c>
      <c r="E387" s="80" t="s">
        <v>15</v>
      </c>
      <c r="F387" s="81">
        <f>F388</f>
        <v>8529.76</v>
      </c>
    </row>
    <row r="388" spans="1:6" outlineLevel="7" x14ac:dyDescent="0.25">
      <c r="A388" s="79" t="s">
        <v>50</v>
      </c>
      <c r="B388" s="80" t="s">
        <v>141</v>
      </c>
      <c r="C388" s="80" t="s">
        <v>150</v>
      </c>
      <c r="D388" s="80" t="s">
        <v>230</v>
      </c>
      <c r="E388" s="80" t="s">
        <v>51</v>
      </c>
      <c r="F388" s="83">
        <v>8529.76</v>
      </c>
    </row>
    <row r="389" spans="1:6" ht="37.5" outlineLevel="6" x14ac:dyDescent="0.25">
      <c r="A389" s="79" t="s">
        <v>18</v>
      </c>
      <c r="B389" s="80" t="s">
        <v>141</v>
      </c>
      <c r="C389" s="80" t="s">
        <v>150</v>
      </c>
      <c r="D389" s="80" t="s">
        <v>230</v>
      </c>
      <c r="E389" s="80" t="s">
        <v>19</v>
      </c>
      <c r="F389" s="81">
        <f>F390</f>
        <v>2561.6999999999998</v>
      </c>
    </row>
    <row r="390" spans="1:6" ht="37.5" outlineLevel="7" x14ac:dyDescent="0.25">
      <c r="A390" s="79" t="s">
        <v>20</v>
      </c>
      <c r="B390" s="80" t="s">
        <v>141</v>
      </c>
      <c r="C390" s="80" t="s">
        <v>150</v>
      </c>
      <c r="D390" s="80" t="s">
        <v>230</v>
      </c>
      <c r="E390" s="80" t="s">
        <v>21</v>
      </c>
      <c r="F390" s="83">
        <v>2561.6999999999998</v>
      </c>
    </row>
    <row r="391" spans="1:6" outlineLevel="6" x14ac:dyDescent="0.25">
      <c r="A391" s="79" t="s">
        <v>22</v>
      </c>
      <c r="B391" s="80" t="s">
        <v>141</v>
      </c>
      <c r="C391" s="80" t="s">
        <v>150</v>
      </c>
      <c r="D391" s="80" t="s">
        <v>230</v>
      </c>
      <c r="E391" s="80" t="s">
        <v>23</v>
      </c>
      <c r="F391" s="81">
        <f>F392</f>
        <v>61.3</v>
      </c>
    </row>
    <row r="392" spans="1:6" outlineLevel="7" x14ac:dyDescent="0.25">
      <c r="A392" s="79" t="s">
        <v>24</v>
      </c>
      <c r="B392" s="80" t="s">
        <v>141</v>
      </c>
      <c r="C392" s="80" t="s">
        <v>150</v>
      </c>
      <c r="D392" s="80" t="s">
        <v>230</v>
      </c>
      <c r="E392" s="80" t="s">
        <v>25</v>
      </c>
      <c r="F392" s="83">
        <v>61.3</v>
      </c>
    </row>
    <row r="393" spans="1:6" ht="37.5" outlineLevel="3" x14ac:dyDescent="0.25">
      <c r="A393" s="94" t="s">
        <v>52</v>
      </c>
      <c r="B393" s="80" t="s">
        <v>141</v>
      </c>
      <c r="C393" s="80" t="s">
        <v>150</v>
      </c>
      <c r="D393" s="80" t="s">
        <v>231</v>
      </c>
      <c r="E393" s="80" t="s">
        <v>8</v>
      </c>
      <c r="F393" s="81">
        <f>F394</f>
        <v>1438.65</v>
      </c>
    </row>
    <row r="394" spans="1:6" ht="37.5" outlineLevel="3" x14ac:dyDescent="0.25">
      <c r="A394" s="79" t="s">
        <v>53</v>
      </c>
      <c r="B394" s="80" t="s">
        <v>141</v>
      </c>
      <c r="C394" s="80" t="s">
        <v>150</v>
      </c>
      <c r="D394" s="80" t="s">
        <v>231</v>
      </c>
      <c r="E394" s="80" t="s">
        <v>54</v>
      </c>
      <c r="F394" s="81">
        <f>F395</f>
        <v>1438.65</v>
      </c>
    </row>
    <row r="395" spans="1:6" outlineLevel="3" x14ac:dyDescent="0.25">
      <c r="A395" s="79" t="s">
        <v>55</v>
      </c>
      <c r="B395" s="80" t="s">
        <v>141</v>
      </c>
      <c r="C395" s="80" t="s">
        <v>150</v>
      </c>
      <c r="D395" s="80" t="s">
        <v>231</v>
      </c>
      <c r="E395" s="80" t="s">
        <v>56</v>
      </c>
      <c r="F395" s="83">
        <v>1438.65</v>
      </c>
    </row>
    <row r="396" spans="1:6" outlineLevel="3" x14ac:dyDescent="0.25">
      <c r="A396" s="79" t="s">
        <v>109</v>
      </c>
      <c r="B396" s="80" t="s">
        <v>141</v>
      </c>
      <c r="C396" s="80" t="s">
        <v>110</v>
      </c>
      <c r="D396" s="80" t="s">
        <v>166</v>
      </c>
      <c r="E396" s="80" t="s">
        <v>8</v>
      </c>
      <c r="F396" s="81">
        <f>F397</f>
        <v>3303</v>
      </c>
    </row>
    <row r="397" spans="1:6" outlineLevel="3" x14ac:dyDescent="0.25">
      <c r="A397" s="79" t="s">
        <v>157</v>
      </c>
      <c r="B397" s="80" t="s">
        <v>141</v>
      </c>
      <c r="C397" s="80" t="s">
        <v>158</v>
      </c>
      <c r="D397" s="80" t="s">
        <v>166</v>
      </c>
      <c r="E397" s="80" t="s">
        <v>8</v>
      </c>
      <c r="F397" s="81">
        <f>F398</f>
        <v>3303</v>
      </c>
    </row>
    <row r="398" spans="1:6" ht="37.5" outlineLevel="3" x14ac:dyDescent="0.25">
      <c r="A398" s="79" t="s">
        <v>420</v>
      </c>
      <c r="B398" s="80" t="s">
        <v>141</v>
      </c>
      <c r="C398" s="80" t="s">
        <v>158</v>
      </c>
      <c r="D398" s="80" t="s">
        <v>203</v>
      </c>
      <c r="E398" s="80" t="s">
        <v>8</v>
      </c>
      <c r="F398" s="81">
        <f>F399</f>
        <v>3303</v>
      </c>
    </row>
    <row r="399" spans="1:6" ht="37.5" outlineLevel="3" x14ac:dyDescent="0.25">
      <c r="A399" s="79" t="s">
        <v>460</v>
      </c>
      <c r="B399" s="80" t="s">
        <v>141</v>
      </c>
      <c r="C399" s="80" t="s">
        <v>158</v>
      </c>
      <c r="D399" s="80" t="s">
        <v>204</v>
      </c>
      <c r="E399" s="80" t="s">
        <v>8</v>
      </c>
      <c r="F399" s="81">
        <f>F400</f>
        <v>3303</v>
      </c>
    </row>
    <row r="400" spans="1:6" ht="56.25" outlineLevel="3" x14ac:dyDescent="0.25">
      <c r="A400" s="79" t="s">
        <v>159</v>
      </c>
      <c r="B400" s="80" t="s">
        <v>141</v>
      </c>
      <c r="C400" s="80" t="s">
        <v>158</v>
      </c>
      <c r="D400" s="80" t="s">
        <v>232</v>
      </c>
      <c r="E400" s="80" t="s">
        <v>8</v>
      </c>
      <c r="F400" s="81">
        <f>F401+F403</f>
        <v>3303</v>
      </c>
    </row>
    <row r="401" spans="1:6" ht="37.5" outlineLevel="3" x14ac:dyDescent="0.25">
      <c r="A401" s="79" t="s">
        <v>18</v>
      </c>
      <c r="B401" s="80" t="s">
        <v>141</v>
      </c>
      <c r="C401" s="80" t="s">
        <v>158</v>
      </c>
      <c r="D401" s="80" t="s">
        <v>232</v>
      </c>
      <c r="E401" s="80" t="s">
        <v>19</v>
      </c>
      <c r="F401" s="81">
        <f>F402</f>
        <v>20</v>
      </c>
    </row>
    <row r="402" spans="1:6" ht="37.5" outlineLevel="3" x14ac:dyDescent="0.25">
      <c r="A402" s="79" t="s">
        <v>20</v>
      </c>
      <c r="B402" s="80" t="s">
        <v>141</v>
      </c>
      <c r="C402" s="80" t="s">
        <v>158</v>
      </c>
      <c r="D402" s="80" t="s">
        <v>232</v>
      </c>
      <c r="E402" s="80" t="s">
        <v>21</v>
      </c>
      <c r="F402" s="83">
        <v>20</v>
      </c>
    </row>
    <row r="403" spans="1:6" outlineLevel="3" x14ac:dyDescent="0.25">
      <c r="A403" s="79" t="s">
        <v>114</v>
      </c>
      <c r="B403" s="80" t="s">
        <v>141</v>
      </c>
      <c r="C403" s="80" t="s">
        <v>158</v>
      </c>
      <c r="D403" s="80" t="s">
        <v>232</v>
      </c>
      <c r="E403" s="80" t="s">
        <v>115</v>
      </c>
      <c r="F403" s="81">
        <f>F404</f>
        <v>3283</v>
      </c>
    </row>
    <row r="404" spans="1:6" ht="37.5" outlineLevel="3" x14ac:dyDescent="0.25">
      <c r="A404" s="79" t="s">
        <v>121</v>
      </c>
      <c r="B404" s="80" t="s">
        <v>141</v>
      </c>
      <c r="C404" s="80" t="s">
        <v>158</v>
      </c>
      <c r="D404" s="80" t="s">
        <v>232</v>
      </c>
      <c r="E404" s="80" t="s">
        <v>122</v>
      </c>
      <c r="F404" s="83">
        <v>3283</v>
      </c>
    </row>
    <row r="405" spans="1:6" outlineLevel="7" x14ac:dyDescent="0.25">
      <c r="A405" s="79" t="s">
        <v>124</v>
      </c>
      <c r="B405" s="80" t="s">
        <v>141</v>
      </c>
      <c r="C405" s="80" t="s">
        <v>125</v>
      </c>
      <c r="D405" s="80" t="s">
        <v>166</v>
      </c>
      <c r="E405" s="80" t="s">
        <v>8</v>
      </c>
      <c r="F405" s="81">
        <f>F406</f>
        <v>181</v>
      </c>
    </row>
    <row r="406" spans="1:6" outlineLevel="7" x14ac:dyDescent="0.25">
      <c r="A406" s="79" t="s">
        <v>126</v>
      </c>
      <c r="B406" s="80" t="s">
        <v>141</v>
      </c>
      <c r="C406" s="80" t="s">
        <v>127</v>
      </c>
      <c r="D406" s="80" t="s">
        <v>166</v>
      </c>
      <c r="E406" s="80" t="s">
        <v>8</v>
      </c>
      <c r="F406" s="81">
        <f>F407</f>
        <v>181</v>
      </c>
    </row>
    <row r="407" spans="1:6" ht="37.5" outlineLevel="7" x14ac:dyDescent="0.25">
      <c r="A407" s="79" t="s">
        <v>461</v>
      </c>
      <c r="B407" s="80" t="s">
        <v>141</v>
      </c>
      <c r="C407" s="80" t="s">
        <v>127</v>
      </c>
      <c r="D407" s="80" t="s">
        <v>320</v>
      </c>
      <c r="E407" s="80" t="s">
        <v>8</v>
      </c>
      <c r="F407" s="81">
        <f>F408</f>
        <v>181</v>
      </c>
    </row>
    <row r="408" spans="1:6" outlineLevel="7" x14ac:dyDescent="0.25">
      <c r="A408" s="79" t="s">
        <v>128</v>
      </c>
      <c r="B408" s="80" t="s">
        <v>141</v>
      </c>
      <c r="C408" s="80" t="s">
        <v>127</v>
      </c>
      <c r="D408" s="80" t="s">
        <v>321</v>
      </c>
      <c r="E408" s="80" t="s">
        <v>8</v>
      </c>
      <c r="F408" s="81">
        <f>F409</f>
        <v>181</v>
      </c>
    </row>
    <row r="409" spans="1:6" ht="37.5" outlineLevel="7" x14ac:dyDescent="0.25">
      <c r="A409" s="79" t="s">
        <v>53</v>
      </c>
      <c r="B409" s="80" t="s">
        <v>141</v>
      </c>
      <c r="C409" s="80" t="s">
        <v>127</v>
      </c>
      <c r="D409" s="80" t="s">
        <v>321</v>
      </c>
      <c r="E409" s="80" t="s">
        <v>54</v>
      </c>
      <c r="F409" s="81">
        <f>F410</f>
        <v>181</v>
      </c>
    </row>
    <row r="410" spans="1:6" outlineLevel="7" x14ac:dyDescent="0.25">
      <c r="A410" s="79" t="s">
        <v>97</v>
      </c>
      <c r="B410" s="80" t="s">
        <v>141</v>
      </c>
      <c r="C410" s="80" t="s">
        <v>127</v>
      </c>
      <c r="D410" s="80" t="s">
        <v>321</v>
      </c>
      <c r="E410" s="80" t="s">
        <v>98</v>
      </c>
      <c r="F410" s="83">
        <v>181</v>
      </c>
    </row>
    <row r="411" spans="1:6" s="3" customFormat="1" x14ac:dyDescent="0.3">
      <c r="A411" s="151" t="s">
        <v>151</v>
      </c>
      <c r="B411" s="151"/>
      <c r="C411" s="151"/>
      <c r="D411" s="151"/>
      <c r="E411" s="151"/>
      <c r="F411" s="97">
        <f>F13+F266+F294+F48</f>
        <v>507110.28999999992</v>
      </c>
    </row>
    <row r="412" spans="1:6" s="3" customFormat="1" x14ac:dyDescent="0.3">
      <c r="A412" s="98"/>
      <c r="B412" s="99"/>
      <c r="C412" s="99"/>
      <c r="D412" s="99"/>
      <c r="E412" s="99"/>
      <c r="F412" s="97"/>
    </row>
    <row r="413" spans="1:6" x14ac:dyDescent="0.3">
      <c r="A413" s="100"/>
      <c r="B413" s="101"/>
      <c r="C413" s="101"/>
      <c r="D413" s="101"/>
      <c r="E413" s="101"/>
    </row>
    <row r="414" spans="1:6" x14ac:dyDescent="0.3">
      <c r="C414" s="103"/>
    </row>
    <row r="415" spans="1:6" x14ac:dyDescent="0.3">
      <c r="C415" s="101"/>
      <c r="D415" s="101"/>
      <c r="E415" s="101"/>
    </row>
    <row r="416" spans="1:6" x14ac:dyDescent="0.3">
      <c r="C416" s="103"/>
      <c r="F416" s="104"/>
    </row>
    <row r="417" spans="3:6" x14ac:dyDescent="0.3">
      <c r="C417" s="103"/>
      <c r="F417" s="104"/>
    </row>
    <row r="418" spans="3:6" x14ac:dyDescent="0.3">
      <c r="C418" s="103"/>
      <c r="F418" s="104"/>
    </row>
    <row r="419" spans="3:6" x14ac:dyDescent="0.3">
      <c r="C419" s="103"/>
      <c r="F419" s="104"/>
    </row>
    <row r="420" spans="3:6" x14ac:dyDescent="0.3">
      <c r="C420" s="103"/>
      <c r="F420" s="104"/>
    </row>
    <row r="421" spans="3:6" x14ac:dyDescent="0.3">
      <c r="C421" s="103"/>
      <c r="F421" s="104"/>
    </row>
    <row r="422" spans="3:6" x14ac:dyDescent="0.3">
      <c r="C422" s="103"/>
      <c r="F422" s="104"/>
    </row>
    <row r="423" spans="3:6" x14ac:dyDescent="0.3">
      <c r="C423" s="103"/>
      <c r="F423" s="104"/>
    </row>
    <row r="424" spans="3:6" x14ac:dyDescent="0.3">
      <c r="C424" s="103"/>
      <c r="F424" s="104"/>
    </row>
    <row r="425" spans="3:6" x14ac:dyDescent="0.3">
      <c r="C425" s="103"/>
      <c r="F425" s="104"/>
    </row>
    <row r="426" spans="3:6" x14ac:dyDescent="0.3">
      <c r="C426" s="103"/>
      <c r="F426" s="104"/>
    </row>
    <row r="427" spans="3:6" x14ac:dyDescent="0.3">
      <c r="C427" s="103"/>
      <c r="F427" s="104"/>
    </row>
    <row r="428" spans="3:6" x14ac:dyDescent="0.3">
      <c r="C428" s="103"/>
      <c r="F428" s="104"/>
    </row>
    <row r="429" spans="3:6" x14ac:dyDescent="0.3">
      <c r="C429" s="103"/>
    </row>
    <row r="430" spans="3:6" x14ac:dyDescent="0.3">
      <c r="D430" s="103"/>
      <c r="F430" s="104"/>
    </row>
    <row r="431" spans="3:6" x14ac:dyDescent="0.3">
      <c r="D431" s="103"/>
      <c r="F431" s="104"/>
    </row>
    <row r="432" spans="3:6" x14ac:dyDescent="0.3">
      <c r="D432" s="103"/>
      <c r="F432" s="104"/>
    </row>
    <row r="433" spans="4:8" x14ac:dyDescent="0.3">
      <c r="D433" s="103"/>
      <c r="F433" s="104"/>
    </row>
    <row r="434" spans="4:8" x14ac:dyDescent="0.3">
      <c r="D434" s="103"/>
      <c r="F434" s="104"/>
    </row>
    <row r="435" spans="4:8" x14ac:dyDescent="0.3">
      <c r="D435" s="103"/>
      <c r="F435" s="104"/>
    </row>
    <row r="436" spans="4:8" x14ac:dyDescent="0.3">
      <c r="D436" s="103"/>
      <c r="F436" s="104"/>
    </row>
    <row r="437" spans="4:8" x14ac:dyDescent="0.3">
      <c r="D437" s="103"/>
      <c r="F437" s="104"/>
      <c r="H437" s="4"/>
    </row>
    <row r="438" spans="4:8" x14ac:dyDescent="0.3">
      <c r="D438" s="103"/>
      <c r="F438" s="104"/>
    </row>
    <row r="439" spans="4:8" x14ac:dyDescent="0.3">
      <c r="D439" s="103"/>
      <c r="F439" s="104"/>
    </row>
    <row r="440" spans="4:8" x14ac:dyDescent="0.3">
      <c r="D440" s="103"/>
    </row>
    <row r="441" spans="4:8" x14ac:dyDescent="0.3">
      <c r="D441" s="103"/>
    </row>
    <row r="442" spans="4:8" x14ac:dyDescent="0.3">
      <c r="D442" s="103"/>
      <c r="F442" s="104"/>
    </row>
  </sheetData>
  <mergeCells count="4">
    <mergeCell ref="A411:E411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view="pageBreakPreview" zoomScale="95" zoomScaleNormal="100" zoomScaleSheetLayoutView="95" workbookViewId="0">
      <selection activeCell="E13" sqref="E13"/>
    </sheetView>
  </sheetViews>
  <sheetFormatPr defaultRowHeight="18.75" outlineLevelRow="6" x14ac:dyDescent="0.3"/>
  <cols>
    <col min="1" max="1" width="84.28515625" style="105" customWidth="1"/>
    <col min="2" max="2" width="9.42578125" style="105" customWidth="1"/>
    <col min="3" max="3" width="16.7109375" style="105" customWidth="1"/>
    <col min="4" max="4" width="7.7109375" style="105" customWidth="1"/>
    <col min="5" max="5" width="14.28515625" style="105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6" t="s">
        <v>510</v>
      </c>
    </row>
    <row r="2" spans="1:7" x14ac:dyDescent="0.3">
      <c r="E2" s="106" t="s">
        <v>402</v>
      </c>
    </row>
    <row r="3" spans="1:7" x14ac:dyDescent="0.3">
      <c r="E3" s="106" t="s">
        <v>392</v>
      </c>
    </row>
    <row r="4" spans="1:7" x14ac:dyDescent="0.3">
      <c r="C4" s="157"/>
      <c r="D4" s="157"/>
      <c r="E4" s="157"/>
    </row>
    <row r="5" spans="1:7" x14ac:dyDescent="0.3">
      <c r="C5" s="24"/>
      <c r="D5" s="24"/>
      <c r="E5" s="24" t="s">
        <v>517</v>
      </c>
    </row>
    <row r="6" spans="1:7" x14ac:dyDescent="0.3">
      <c r="C6" s="24"/>
      <c r="D6" s="24"/>
      <c r="E6" s="24" t="s">
        <v>512</v>
      </c>
    </row>
    <row r="7" spans="1:7" x14ac:dyDescent="0.3">
      <c r="C7" s="24"/>
      <c r="D7" s="24"/>
      <c r="E7" s="24" t="s">
        <v>513</v>
      </c>
    </row>
    <row r="8" spans="1:7" x14ac:dyDescent="0.3">
      <c r="C8" s="24"/>
      <c r="D8" s="24"/>
      <c r="E8" s="25" t="s">
        <v>514</v>
      </c>
    </row>
    <row r="9" spans="1:7" x14ac:dyDescent="0.3">
      <c r="A9" s="154" t="s">
        <v>309</v>
      </c>
      <c r="B9" s="155"/>
      <c r="C9" s="155"/>
      <c r="D9" s="155"/>
      <c r="E9" s="155"/>
    </row>
    <row r="10" spans="1:7" x14ac:dyDescent="0.3">
      <c r="A10" s="148" t="s">
        <v>406</v>
      </c>
      <c r="B10" s="156"/>
      <c r="C10" s="156"/>
      <c r="D10" s="156"/>
      <c r="E10" s="156"/>
    </row>
    <row r="11" spans="1:7" x14ac:dyDescent="0.3">
      <c r="A11" s="71"/>
      <c r="B11" s="107"/>
      <c r="C11" s="107"/>
      <c r="D11" s="107"/>
      <c r="E11" s="108" t="s">
        <v>381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62077.03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 x14ac:dyDescent="0.25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 x14ac:dyDescent="0.25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 x14ac:dyDescent="0.25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 x14ac:dyDescent="0.25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563</v>
      </c>
      <c r="B41" s="80" t="s">
        <v>564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564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565</v>
      </c>
      <c r="B43" s="80" t="s">
        <v>564</v>
      </c>
      <c r="C43" s="80" t="s">
        <v>566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564</v>
      </c>
      <c r="C44" s="80" t="s">
        <v>566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564</v>
      </c>
      <c r="C45" s="80" t="s">
        <v>566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5967.62</v>
      </c>
    </row>
    <row r="47" spans="1:5" outlineLevel="3" x14ac:dyDescent="0.25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5967.62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4500.82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4366.42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4366.42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484</v>
      </c>
      <c r="B61" s="80" t="s">
        <v>485</v>
      </c>
      <c r="C61" s="80" t="s">
        <v>166</v>
      </c>
      <c r="D61" s="80" t="s">
        <v>8</v>
      </c>
      <c r="E61" s="81">
        <f>E62</f>
        <v>274.81</v>
      </c>
    </row>
    <row r="62" spans="1:5" ht="37.5" outlineLevel="6" x14ac:dyDescent="0.25">
      <c r="A62" s="79" t="s">
        <v>181</v>
      </c>
      <c r="B62" s="80" t="s">
        <v>485</v>
      </c>
      <c r="C62" s="80" t="s">
        <v>167</v>
      </c>
      <c r="D62" s="80" t="s">
        <v>8</v>
      </c>
      <c r="E62" s="81">
        <f>E63</f>
        <v>274.81</v>
      </c>
    </row>
    <row r="63" spans="1:5" ht="37.5" outlineLevel="6" x14ac:dyDescent="0.25">
      <c r="A63" s="79" t="s">
        <v>486</v>
      </c>
      <c r="B63" s="80" t="s">
        <v>485</v>
      </c>
      <c r="C63" s="80" t="s">
        <v>487</v>
      </c>
      <c r="D63" s="80" t="s">
        <v>8</v>
      </c>
      <c r="E63" s="81">
        <f>E64</f>
        <v>274.81</v>
      </c>
    </row>
    <row r="64" spans="1:5" outlineLevel="6" x14ac:dyDescent="0.25">
      <c r="A64" s="79" t="s">
        <v>22</v>
      </c>
      <c r="B64" s="80" t="s">
        <v>485</v>
      </c>
      <c r="C64" s="80" t="s">
        <v>487</v>
      </c>
      <c r="D64" s="80" t="s">
        <v>23</v>
      </c>
      <c r="E64" s="81">
        <f>E65</f>
        <v>274.81</v>
      </c>
    </row>
    <row r="65" spans="1:5" outlineLevel="6" x14ac:dyDescent="0.25">
      <c r="A65" s="79" t="s">
        <v>488</v>
      </c>
      <c r="B65" s="80" t="s">
        <v>485</v>
      </c>
      <c r="C65" s="80" t="s">
        <v>487</v>
      </c>
      <c r="D65" s="80" t="s">
        <v>489</v>
      </c>
      <c r="E65" s="81">
        <v>274.81</v>
      </c>
    </row>
    <row r="66" spans="1:5" outlineLevel="6" x14ac:dyDescent="0.25">
      <c r="A66" s="79" t="s">
        <v>490</v>
      </c>
      <c r="B66" s="80" t="s">
        <v>491</v>
      </c>
      <c r="C66" s="80" t="s">
        <v>166</v>
      </c>
      <c r="D66" s="80" t="s">
        <v>8</v>
      </c>
      <c r="E66" s="81">
        <f>E67</f>
        <v>14.93</v>
      </c>
    </row>
    <row r="67" spans="1:5" outlineLevel="6" x14ac:dyDescent="0.25">
      <c r="A67" s="79" t="s">
        <v>311</v>
      </c>
      <c r="B67" s="80" t="s">
        <v>491</v>
      </c>
      <c r="C67" s="80" t="s">
        <v>167</v>
      </c>
      <c r="D67" s="80" t="s">
        <v>8</v>
      </c>
      <c r="E67" s="81">
        <f>E68</f>
        <v>14.93</v>
      </c>
    </row>
    <row r="68" spans="1:5" ht="37.5" outlineLevel="6" x14ac:dyDescent="0.25">
      <c r="A68" s="79" t="s">
        <v>506</v>
      </c>
      <c r="B68" s="80" t="s">
        <v>491</v>
      </c>
      <c r="C68" s="80" t="s">
        <v>493</v>
      </c>
      <c r="D68" s="80" t="s">
        <v>8</v>
      </c>
      <c r="E68" s="81">
        <f>E69</f>
        <v>14.93</v>
      </c>
    </row>
    <row r="69" spans="1:5" outlineLevel="6" x14ac:dyDescent="0.25">
      <c r="A69" s="79" t="s">
        <v>22</v>
      </c>
      <c r="B69" s="80" t="s">
        <v>491</v>
      </c>
      <c r="C69" s="80" t="s">
        <v>493</v>
      </c>
      <c r="D69" s="80" t="s">
        <v>23</v>
      </c>
      <c r="E69" s="81">
        <f>E70</f>
        <v>14.93</v>
      </c>
    </row>
    <row r="70" spans="1:5" outlineLevel="6" x14ac:dyDescent="0.25">
      <c r="A70" s="79" t="s">
        <v>494</v>
      </c>
      <c r="B70" s="80" t="s">
        <v>491</v>
      </c>
      <c r="C70" s="80" t="s">
        <v>493</v>
      </c>
      <c r="D70" s="80" t="s">
        <v>495</v>
      </c>
      <c r="E70" s="81">
        <v>14.93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E72+E100+E93</f>
        <v>38990.78</v>
      </c>
    </row>
    <row r="72" spans="1:5" ht="36.75" customHeight="1" outlineLevel="2" x14ac:dyDescent="0.25">
      <c r="A72" s="79" t="s">
        <v>462</v>
      </c>
      <c r="B72" s="80" t="s">
        <v>27</v>
      </c>
      <c r="C72" s="80" t="s">
        <v>169</v>
      </c>
      <c r="D72" s="80" t="s">
        <v>8</v>
      </c>
      <c r="E72" s="81">
        <f>E73+E80+E86</f>
        <v>15290.739999999998</v>
      </c>
    </row>
    <row r="73" spans="1:5" ht="20.25" customHeight="1" outlineLevel="3" x14ac:dyDescent="0.25">
      <c r="A73" s="79" t="s">
        <v>433</v>
      </c>
      <c r="B73" s="80" t="s">
        <v>27</v>
      </c>
      <c r="C73" s="80" t="s">
        <v>177</v>
      </c>
      <c r="D73" s="80" t="s">
        <v>8</v>
      </c>
      <c r="E73" s="81">
        <f>E74+E77</f>
        <v>1010.03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649.33000000000004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649.33000000000004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v>649.33000000000004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</f>
        <v>360.7</v>
      </c>
    </row>
    <row r="78" spans="1:5" ht="37.5" outlineLevel="5" x14ac:dyDescent="0.25">
      <c r="A78" s="79" t="s">
        <v>18</v>
      </c>
      <c r="B78" s="80" t="s">
        <v>27</v>
      </c>
      <c r="C78" s="80" t="s">
        <v>172</v>
      </c>
      <c r="D78" s="80" t="s">
        <v>19</v>
      </c>
      <c r="E78" s="81">
        <f>E79</f>
        <v>360.7</v>
      </c>
    </row>
    <row r="79" spans="1:5" ht="37.5" outlineLevel="6" x14ac:dyDescent="0.25">
      <c r="A79" s="79" t="s">
        <v>20</v>
      </c>
      <c r="B79" s="80" t="s">
        <v>27</v>
      </c>
      <c r="C79" s="80" t="s">
        <v>172</v>
      </c>
      <c r="D79" s="80" t="s">
        <v>21</v>
      </c>
      <c r="E79" s="81">
        <v>360.7</v>
      </c>
    </row>
    <row r="80" spans="1:5" ht="56.25" outlineLevel="4" x14ac:dyDescent="0.25">
      <c r="A80" s="79" t="s">
        <v>48</v>
      </c>
      <c r="B80" s="80" t="s">
        <v>27</v>
      </c>
      <c r="C80" s="80" t="s">
        <v>178</v>
      </c>
      <c r="D80" s="80" t="s">
        <v>8</v>
      </c>
      <c r="E80" s="81">
        <f>E81+E83</f>
        <v>950.08999999999992</v>
      </c>
    </row>
    <row r="81" spans="1:5" ht="37.5" outlineLevel="5" x14ac:dyDescent="0.25">
      <c r="A81" s="79" t="s">
        <v>18</v>
      </c>
      <c r="B81" s="80" t="s">
        <v>27</v>
      </c>
      <c r="C81" s="80" t="s">
        <v>178</v>
      </c>
      <c r="D81" s="80" t="s">
        <v>19</v>
      </c>
      <c r="E81" s="81">
        <f>E82</f>
        <v>857.41</v>
      </c>
    </row>
    <row r="82" spans="1:5" ht="37.5" outlineLevel="6" x14ac:dyDescent="0.25">
      <c r="A82" s="79" t="s">
        <v>20</v>
      </c>
      <c r="B82" s="80" t="s">
        <v>27</v>
      </c>
      <c r="C82" s="80" t="s">
        <v>178</v>
      </c>
      <c r="D82" s="80" t="s">
        <v>21</v>
      </c>
      <c r="E82" s="81">
        <v>857.41</v>
      </c>
    </row>
    <row r="83" spans="1:5" outlineLevel="5" x14ac:dyDescent="0.25">
      <c r="A83" s="79" t="s">
        <v>22</v>
      </c>
      <c r="B83" s="80" t="s">
        <v>27</v>
      </c>
      <c r="C83" s="80" t="s">
        <v>178</v>
      </c>
      <c r="D83" s="80" t="s">
        <v>23</v>
      </c>
      <c r="E83" s="81">
        <f>E85+E84</f>
        <v>92.68</v>
      </c>
    </row>
    <row r="84" spans="1:5" ht="26.25" customHeight="1" outlineLevel="5" x14ac:dyDescent="0.25">
      <c r="A84" s="79" t="s">
        <v>533</v>
      </c>
      <c r="B84" s="80" t="s">
        <v>27</v>
      </c>
      <c r="C84" s="80" t="s">
        <v>178</v>
      </c>
      <c r="D84" s="80" t="s">
        <v>534</v>
      </c>
      <c r="E84" s="81">
        <v>28.25</v>
      </c>
    </row>
    <row r="85" spans="1:5" outlineLevel="6" x14ac:dyDescent="0.25">
      <c r="A85" s="79" t="s">
        <v>24</v>
      </c>
      <c r="B85" s="80" t="s">
        <v>27</v>
      </c>
      <c r="C85" s="80" t="s">
        <v>178</v>
      </c>
      <c r="D85" s="80" t="s">
        <v>25</v>
      </c>
      <c r="E85" s="81">
        <v>64.430000000000007</v>
      </c>
    </row>
    <row r="86" spans="1:5" ht="37.5" outlineLevel="4" x14ac:dyDescent="0.25">
      <c r="A86" s="79" t="s">
        <v>49</v>
      </c>
      <c r="B86" s="80" t="s">
        <v>27</v>
      </c>
      <c r="C86" s="80" t="s">
        <v>179</v>
      </c>
      <c r="D86" s="80" t="s">
        <v>8</v>
      </c>
      <c r="E86" s="81">
        <f>E87+E89+E91</f>
        <v>13330.619999999999</v>
      </c>
    </row>
    <row r="87" spans="1:5" ht="75" outlineLevel="5" x14ac:dyDescent="0.25">
      <c r="A87" s="79" t="s">
        <v>14</v>
      </c>
      <c r="B87" s="80" t="s">
        <v>27</v>
      </c>
      <c r="C87" s="80" t="s">
        <v>179</v>
      </c>
      <c r="D87" s="80" t="s">
        <v>15</v>
      </c>
      <c r="E87" s="81">
        <f>E88</f>
        <v>5577.86</v>
      </c>
    </row>
    <row r="88" spans="1:5" outlineLevel="6" x14ac:dyDescent="0.25">
      <c r="A88" s="79" t="s">
        <v>50</v>
      </c>
      <c r="B88" s="80" t="s">
        <v>27</v>
      </c>
      <c r="C88" s="80" t="s">
        <v>179</v>
      </c>
      <c r="D88" s="80" t="s">
        <v>51</v>
      </c>
      <c r="E88" s="81">
        <v>5577.86</v>
      </c>
    </row>
    <row r="89" spans="1:5" ht="37.5" outlineLevel="5" x14ac:dyDescent="0.25">
      <c r="A89" s="79" t="s">
        <v>18</v>
      </c>
      <c r="B89" s="80" t="s">
        <v>27</v>
      </c>
      <c r="C89" s="80" t="s">
        <v>179</v>
      </c>
      <c r="D89" s="80" t="s">
        <v>19</v>
      </c>
      <c r="E89" s="81">
        <f>E90</f>
        <v>6963.76</v>
      </c>
    </row>
    <row r="90" spans="1:5" ht="37.5" outlineLevel="6" x14ac:dyDescent="0.25">
      <c r="A90" s="79" t="s">
        <v>20</v>
      </c>
      <c r="B90" s="80" t="s">
        <v>27</v>
      </c>
      <c r="C90" s="80" t="s">
        <v>179</v>
      </c>
      <c r="D90" s="80" t="s">
        <v>21</v>
      </c>
      <c r="E90" s="81">
        <v>6963.76</v>
      </c>
    </row>
    <row r="91" spans="1:5" outlineLevel="5" x14ac:dyDescent="0.25">
      <c r="A91" s="79" t="s">
        <v>22</v>
      </c>
      <c r="B91" s="80" t="s">
        <v>27</v>
      </c>
      <c r="C91" s="80" t="s">
        <v>179</v>
      </c>
      <c r="D91" s="80" t="s">
        <v>23</v>
      </c>
      <c r="E91" s="81">
        <f>E92</f>
        <v>789</v>
      </c>
    </row>
    <row r="92" spans="1:5" outlineLevel="6" x14ac:dyDescent="0.25">
      <c r="A92" s="79" t="s">
        <v>24</v>
      </c>
      <c r="B92" s="80" t="s">
        <v>27</v>
      </c>
      <c r="C92" s="80" t="s">
        <v>179</v>
      </c>
      <c r="D92" s="80" t="s">
        <v>25</v>
      </c>
      <c r="E92" s="81">
        <v>789</v>
      </c>
    </row>
    <row r="93" spans="1:5" ht="75" outlineLevel="6" x14ac:dyDescent="0.3">
      <c r="A93" s="109" t="s">
        <v>437</v>
      </c>
      <c r="B93" s="110" t="s">
        <v>27</v>
      </c>
      <c r="C93" s="110" t="s">
        <v>180</v>
      </c>
      <c r="D93" s="110" t="s">
        <v>8</v>
      </c>
      <c r="E93" s="81">
        <f>E94+E97</f>
        <v>5796.67</v>
      </c>
    </row>
    <row r="94" spans="1:5" ht="37.5" outlineLevel="6" x14ac:dyDescent="0.3">
      <c r="A94" s="109" t="s">
        <v>542</v>
      </c>
      <c r="B94" s="110" t="s">
        <v>27</v>
      </c>
      <c r="C94" s="110" t="s">
        <v>541</v>
      </c>
      <c r="D94" s="110" t="s">
        <v>8</v>
      </c>
      <c r="E94" s="81">
        <f>E95</f>
        <v>2693.64</v>
      </c>
    </row>
    <row r="95" spans="1:5" ht="37.5" outlineLevel="6" x14ac:dyDescent="0.3">
      <c r="A95" s="109" t="s">
        <v>53</v>
      </c>
      <c r="B95" s="110" t="s">
        <v>27</v>
      </c>
      <c r="C95" s="110" t="s">
        <v>541</v>
      </c>
      <c r="D95" s="110" t="s">
        <v>54</v>
      </c>
      <c r="E95" s="81">
        <f>E96</f>
        <v>2693.64</v>
      </c>
    </row>
    <row r="96" spans="1:5" outlineLevel="6" x14ac:dyDescent="0.3">
      <c r="A96" s="109" t="s">
        <v>55</v>
      </c>
      <c r="B96" s="110" t="s">
        <v>27</v>
      </c>
      <c r="C96" s="110" t="s">
        <v>541</v>
      </c>
      <c r="D96" s="110" t="s">
        <v>56</v>
      </c>
      <c r="E96" s="81">
        <v>2693.64</v>
      </c>
    </row>
    <row r="97" spans="1:5" ht="56.25" customHeight="1" outlineLevel="6" x14ac:dyDescent="0.25">
      <c r="A97" s="53" t="s">
        <v>483</v>
      </c>
      <c r="B97" s="110" t="s">
        <v>27</v>
      </c>
      <c r="C97" s="110" t="s">
        <v>497</v>
      </c>
      <c r="D97" s="110" t="s">
        <v>8</v>
      </c>
      <c r="E97" s="81">
        <f>E98</f>
        <v>3103.03</v>
      </c>
    </row>
    <row r="98" spans="1:5" ht="37.5" outlineLevel="6" x14ac:dyDescent="0.25">
      <c r="A98" s="111" t="s">
        <v>53</v>
      </c>
      <c r="B98" s="110" t="s">
        <v>27</v>
      </c>
      <c r="C98" s="110" t="s">
        <v>497</v>
      </c>
      <c r="D98" s="110" t="s">
        <v>54</v>
      </c>
      <c r="E98" s="81">
        <f>E99</f>
        <v>3103.03</v>
      </c>
    </row>
    <row r="99" spans="1:5" outlineLevel="6" x14ac:dyDescent="0.25">
      <c r="A99" s="111" t="s">
        <v>55</v>
      </c>
      <c r="B99" s="110" t="s">
        <v>27</v>
      </c>
      <c r="C99" s="110" t="s">
        <v>497</v>
      </c>
      <c r="D99" s="110" t="s">
        <v>56</v>
      </c>
      <c r="E99" s="81">
        <v>3103.03</v>
      </c>
    </row>
    <row r="100" spans="1:5" outlineLevel="2" x14ac:dyDescent="0.25">
      <c r="A100" s="79" t="s">
        <v>311</v>
      </c>
      <c r="B100" s="80" t="s">
        <v>27</v>
      </c>
      <c r="C100" s="80" t="s">
        <v>167</v>
      </c>
      <c r="D100" s="80" t="s">
        <v>8</v>
      </c>
      <c r="E100" s="81">
        <f>E101+E107+E115+E120+E123+E104+E112</f>
        <v>17903.37</v>
      </c>
    </row>
    <row r="101" spans="1:5" ht="38.25" customHeight="1" outlineLevel="4" x14ac:dyDescent="0.25">
      <c r="A101" s="79" t="s">
        <v>13</v>
      </c>
      <c r="B101" s="80" t="s">
        <v>27</v>
      </c>
      <c r="C101" s="80" t="s">
        <v>168</v>
      </c>
      <c r="D101" s="80" t="s">
        <v>8</v>
      </c>
      <c r="E101" s="81">
        <f>E102</f>
        <v>13532.97</v>
      </c>
    </row>
    <row r="102" spans="1:5" ht="75" outlineLevel="5" x14ac:dyDescent="0.25">
      <c r="A102" s="79" t="s">
        <v>14</v>
      </c>
      <c r="B102" s="80" t="s">
        <v>27</v>
      </c>
      <c r="C102" s="80" t="s">
        <v>168</v>
      </c>
      <c r="D102" s="80" t="s">
        <v>15</v>
      </c>
      <c r="E102" s="81">
        <f>E103</f>
        <v>13532.97</v>
      </c>
    </row>
    <row r="103" spans="1:5" ht="37.5" outlineLevel="6" x14ac:dyDescent="0.25">
      <c r="A103" s="79" t="s">
        <v>16</v>
      </c>
      <c r="B103" s="80" t="s">
        <v>27</v>
      </c>
      <c r="C103" s="80" t="s">
        <v>168</v>
      </c>
      <c r="D103" s="80" t="s">
        <v>17</v>
      </c>
      <c r="E103" s="81">
        <v>13532.97</v>
      </c>
    </row>
    <row r="104" spans="1:5" ht="37.5" outlineLevel="6" x14ac:dyDescent="0.25">
      <c r="A104" s="79" t="s">
        <v>396</v>
      </c>
      <c r="B104" s="80" t="s">
        <v>27</v>
      </c>
      <c r="C104" s="80" t="s">
        <v>397</v>
      </c>
      <c r="D104" s="80" t="s">
        <v>8</v>
      </c>
      <c r="E104" s="81">
        <f>E105</f>
        <v>60</v>
      </c>
    </row>
    <row r="105" spans="1:5" ht="75" outlineLevel="6" x14ac:dyDescent="0.25">
      <c r="A105" s="79" t="s">
        <v>14</v>
      </c>
      <c r="B105" s="80" t="s">
        <v>27</v>
      </c>
      <c r="C105" s="80" t="s">
        <v>397</v>
      </c>
      <c r="D105" s="80" t="s">
        <v>15</v>
      </c>
      <c r="E105" s="81">
        <f>E106</f>
        <v>60</v>
      </c>
    </row>
    <row r="106" spans="1:5" ht="37.5" outlineLevel="6" x14ac:dyDescent="0.25">
      <c r="A106" s="79" t="s">
        <v>16</v>
      </c>
      <c r="B106" s="80" t="s">
        <v>27</v>
      </c>
      <c r="C106" s="80" t="s">
        <v>397</v>
      </c>
      <c r="D106" s="80" t="s">
        <v>17</v>
      </c>
      <c r="E106" s="81">
        <v>60</v>
      </c>
    </row>
    <row r="107" spans="1:5" ht="75" outlineLevel="4" x14ac:dyDescent="0.25">
      <c r="A107" s="44" t="s">
        <v>440</v>
      </c>
      <c r="B107" s="80" t="s">
        <v>27</v>
      </c>
      <c r="C107" s="80" t="s">
        <v>323</v>
      </c>
      <c r="D107" s="80" t="s">
        <v>8</v>
      </c>
      <c r="E107" s="81">
        <f>E108+E110</f>
        <v>1930</v>
      </c>
    </row>
    <row r="108" spans="1:5" ht="75" outlineLevel="5" x14ac:dyDescent="0.25">
      <c r="A108" s="79" t="s">
        <v>14</v>
      </c>
      <c r="B108" s="80" t="s">
        <v>27</v>
      </c>
      <c r="C108" s="80" t="s">
        <v>323</v>
      </c>
      <c r="D108" s="80" t="s">
        <v>15</v>
      </c>
      <c r="E108" s="81">
        <f>E109</f>
        <v>1024</v>
      </c>
    </row>
    <row r="109" spans="1:5" ht="37.5" outlineLevel="6" x14ac:dyDescent="0.25">
      <c r="A109" s="79" t="s">
        <v>16</v>
      </c>
      <c r="B109" s="80" t="s">
        <v>27</v>
      </c>
      <c r="C109" s="80" t="s">
        <v>323</v>
      </c>
      <c r="D109" s="80" t="s">
        <v>17</v>
      </c>
      <c r="E109" s="81">
        <v>1024</v>
      </c>
    </row>
    <row r="110" spans="1:5" ht="37.5" outlineLevel="5" x14ac:dyDescent="0.25">
      <c r="A110" s="79" t="s">
        <v>18</v>
      </c>
      <c r="B110" s="80" t="s">
        <v>27</v>
      </c>
      <c r="C110" s="80" t="s">
        <v>323</v>
      </c>
      <c r="D110" s="80" t="s">
        <v>19</v>
      </c>
      <c r="E110" s="81">
        <f>E111</f>
        <v>906</v>
      </c>
    </row>
    <row r="111" spans="1:5" ht="37.5" outlineLevel="6" x14ac:dyDescent="0.25">
      <c r="A111" s="79" t="s">
        <v>20</v>
      </c>
      <c r="B111" s="80" t="s">
        <v>27</v>
      </c>
      <c r="C111" s="80" t="s">
        <v>323</v>
      </c>
      <c r="D111" s="80" t="s">
        <v>21</v>
      </c>
      <c r="E111" s="81">
        <v>906</v>
      </c>
    </row>
    <row r="112" spans="1:5" ht="37.5" outlineLevel="6" x14ac:dyDescent="0.25">
      <c r="A112" s="79" t="s">
        <v>467</v>
      </c>
      <c r="B112" s="80" t="s">
        <v>27</v>
      </c>
      <c r="C112" s="80" t="s">
        <v>468</v>
      </c>
      <c r="D112" s="80" t="s">
        <v>8</v>
      </c>
      <c r="E112" s="81">
        <f>E113</f>
        <v>188</v>
      </c>
    </row>
    <row r="113" spans="1:5" ht="37.5" outlineLevel="6" x14ac:dyDescent="0.25">
      <c r="A113" s="79" t="s">
        <v>18</v>
      </c>
      <c r="B113" s="80" t="s">
        <v>27</v>
      </c>
      <c r="C113" s="80" t="s">
        <v>468</v>
      </c>
      <c r="D113" s="80" t="s">
        <v>19</v>
      </c>
      <c r="E113" s="81">
        <f>E114</f>
        <v>188</v>
      </c>
    </row>
    <row r="114" spans="1:5" ht="37.5" outlineLevel="6" x14ac:dyDescent="0.25">
      <c r="A114" s="79" t="s">
        <v>20</v>
      </c>
      <c r="B114" s="80" t="s">
        <v>27</v>
      </c>
      <c r="C114" s="80" t="s">
        <v>468</v>
      </c>
      <c r="D114" s="80" t="s">
        <v>21</v>
      </c>
      <c r="E114" s="81">
        <v>188</v>
      </c>
    </row>
    <row r="115" spans="1:5" ht="75" outlineLevel="4" x14ac:dyDescent="0.25">
      <c r="A115" s="44" t="s">
        <v>442</v>
      </c>
      <c r="B115" s="80" t="s">
        <v>27</v>
      </c>
      <c r="C115" s="80" t="s">
        <v>322</v>
      </c>
      <c r="D115" s="80" t="s">
        <v>8</v>
      </c>
      <c r="E115" s="81">
        <f>E116+E118</f>
        <v>1003.4</v>
      </c>
    </row>
    <row r="116" spans="1:5" ht="75" outlineLevel="5" x14ac:dyDescent="0.25">
      <c r="A116" s="79" t="s">
        <v>14</v>
      </c>
      <c r="B116" s="80" t="s">
        <v>27</v>
      </c>
      <c r="C116" s="80" t="s">
        <v>322</v>
      </c>
      <c r="D116" s="80" t="s">
        <v>15</v>
      </c>
      <c r="E116" s="81">
        <f>E117</f>
        <v>951.4</v>
      </c>
    </row>
    <row r="117" spans="1:5" ht="37.5" outlineLevel="6" x14ac:dyDescent="0.25">
      <c r="A117" s="79" t="s">
        <v>16</v>
      </c>
      <c r="B117" s="80" t="s">
        <v>27</v>
      </c>
      <c r="C117" s="80" t="s">
        <v>322</v>
      </c>
      <c r="D117" s="80" t="s">
        <v>17</v>
      </c>
      <c r="E117" s="81">
        <v>951.4</v>
      </c>
    </row>
    <row r="118" spans="1:5" ht="37.5" outlineLevel="5" x14ac:dyDescent="0.25">
      <c r="A118" s="79" t="s">
        <v>18</v>
      </c>
      <c r="B118" s="80" t="s">
        <v>27</v>
      </c>
      <c r="C118" s="80" t="s">
        <v>322</v>
      </c>
      <c r="D118" s="80" t="s">
        <v>19</v>
      </c>
      <c r="E118" s="81">
        <f>E119</f>
        <v>52</v>
      </c>
    </row>
    <row r="119" spans="1:5" ht="37.5" outlineLevel="6" x14ac:dyDescent="0.25">
      <c r="A119" s="79" t="s">
        <v>20</v>
      </c>
      <c r="B119" s="80" t="s">
        <v>27</v>
      </c>
      <c r="C119" s="80" t="s">
        <v>322</v>
      </c>
      <c r="D119" s="80" t="s">
        <v>21</v>
      </c>
      <c r="E119" s="81">
        <v>52</v>
      </c>
    </row>
    <row r="120" spans="1:5" ht="56.25" outlineLevel="4" x14ac:dyDescent="0.25">
      <c r="A120" s="44" t="s">
        <v>444</v>
      </c>
      <c r="B120" s="80" t="s">
        <v>27</v>
      </c>
      <c r="C120" s="80" t="s">
        <v>324</v>
      </c>
      <c r="D120" s="80" t="s">
        <v>8</v>
      </c>
      <c r="E120" s="81">
        <f>E121</f>
        <v>651</v>
      </c>
    </row>
    <row r="121" spans="1:5" ht="75" outlineLevel="5" x14ac:dyDescent="0.25">
      <c r="A121" s="79" t="s">
        <v>14</v>
      </c>
      <c r="B121" s="80" t="s">
        <v>27</v>
      </c>
      <c r="C121" s="80" t="s">
        <v>324</v>
      </c>
      <c r="D121" s="80" t="s">
        <v>15</v>
      </c>
      <c r="E121" s="81">
        <f>E122</f>
        <v>651</v>
      </c>
    </row>
    <row r="122" spans="1:5" ht="37.5" outlineLevel="6" x14ac:dyDescent="0.25">
      <c r="A122" s="79" t="s">
        <v>16</v>
      </c>
      <c r="B122" s="80" t="s">
        <v>27</v>
      </c>
      <c r="C122" s="80" t="s">
        <v>324</v>
      </c>
      <c r="D122" s="80" t="s">
        <v>17</v>
      </c>
      <c r="E122" s="81">
        <v>651</v>
      </c>
    </row>
    <row r="123" spans="1:5" ht="56.25" outlineLevel="4" x14ac:dyDescent="0.25">
      <c r="A123" s="44" t="s">
        <v>443</v>
      </c>
      <c r="B123" s="80" t="s">
        <v>27</v>
      </c>
      <c r="C123" s="80" t="s">
        <v>325</v>
      </c>
      <c r="D123" s="80" t="s">
        <v>8</v>
      </c>
      <c r="E123" s="81">
        <f>E124+E126</f>
        <v>538</v>
      </c>
    </row>
    <row r="124" spans="1:5" ht="75" outlineLevel="5" x14ac:dyDescent="0.25">
      <c r="A124" s="79" t="s">
        <v>14</v>
      </c>
      <c r="B124" s="80" t="s">
        <v>27</v>
      </c>
      <c r="C124" s="80" t="s">
        <v>325</v>
      </c>
      <c r="D124" s="80" t="s">
        <v>15</v>
      </c>
      <c r="E124" s="81">
        <f>E125</f>
        <v>518</v>
      </c>
    </row>
    <row r="125" spans="1:5" ht="37.5" outlineLevel="6" x14ac:dyDescent="0.25">
      <c r="A125" s="79" t="s">
        <v>16</v>
      </c>
      <c r="B125" s="80" t="s">
        <v>27</v>
      </c>
      <c r="C125" s="80" t="s">
        <v>325</v>
      </c>
      <c r="D125" s="80" t="s">
        <v>17</v>
      </c>
      <c r="E125" s="81">
        <v>518</v>
      </c>
    </row>
    <row r="126" spans="1:5" ht="37.5" outlineLevel="5" x14ac:dyDescent="0.25">
      <c r="A126" s="79" t="s">
        <v>18</v>
      </c>
      <c r="B126" s="80" t="s">
        <v>27</v>
      </c>
      <c r="C126" s="80" t="s">
        <v>325</v>
      </c>
      <c r="D126" s="80" t="s">
        <v>19</v>
      </c>
      <c r="E126" s="81">
        <f>E127</f>
        <v>20</v>
      </c>
    </row>
    <row r="127" spans="1:5" ht="37.5" outlineLevel="6" x14ac:dyDescent="0.25">
      <c r="A127" s="79" t="s">
        <v>20</v>
      </c>
      <c r="B127" s="80" t="s">
        <v>27</v>
      </c>
      <c r="C127" s="80" t="s">
        <v>325</v>
      </c>
      <c r="D127" s="80" t="s">
        <v>21</v>
      </c>
      <c r="E127" s="81">
        <v>20</v>
      </c>
    </row>
    <row r="128" spans="1:5" s="3" customFormat="1" x14ac:dyDescent="0.25">
      <c r="A128" s="76" t="s">
        <v>160</v>
      </c>
      <c r="B128" s="77" t="s">
        <v>30</v>
      </c>
      <c r="C128" s="77" t="s">
        <v>166</v>
      </c>
      <c r="D128" s="77" t="s">
        <v>8</v>
      </c>
      <c r="E128" s="78">
        <f>E129</f>
        <v>1223</v>
      </c>
    </row>
    <row r="129" spans="1:5" outlineLevel="1" x14ac:dyDescent="0.25">
      <c r="A129" s="79" t="s">
        <v>161</v>
      </c>
      <c r="B129" s="80" t="s">
        <v>162</v>
      </c>
      <c r="C129" s="80" t="s">
        <v>166</v>
      </c>
      <c r="D129" s="80" t="s">
        <v>8</v>
      </c>
      <c r="E129" s="81">
        <f>E130</f>
        <v>1223</v>
      </c>
    </row>
    <row r="130" spans="1:5" outlineLevel="3" x14ac:dyDescent="0.25">
      <c r="A130" s="79" t="s">
        <v>311</v>
      </c>
      <c r="B130" s="80" t="s">
        <v>162</v>
      </c>
      <c r="C130" s="80" t="s">
        <v>167</v>
      </c>
      <c r="D130" s="80" t="s">
        <v>8</v>
      </c>
      <c r="E130" s="81">
        <f>E131</f>
        <v>1223</v>
      </c>
    </row>
    <row r="131" spans="1:5" ht="75" outlineLevel="4" x14ac:dyDescent="0.25">
      <c r="A131" s="44" t="s">
        <v>447</v>
      </c>
      <c r="B131" s="80" t="s">
        <v>162</v>
      </c>
      <c r="C131" s="80" t="s">
        <v>326</v>
      </c>
      <c r="D131" s="80" t="s">
        <v>8</v>
      </c>
      <c r="E131" s="81">
        <f>E132</f>
        <v>1223</v>
      </c>
    </row>
    <row r="132" spans="1:5" outlineLevel="5" x14ac:dyDescent="0.25">
      <c r="A132" s="79" t="s">
        <v>31</v>
      </c>
      <c r="B132" s="80" t="s">
        <v>162</v>
      </c>
      <c r="C132" s="80" t="s">
        <v>326</v>
      </c>
      <c r="D132" s="80" t="s">
        <v>32</v>
      </c>
      <c r="E132" s="81">
        <f>E133</f>
        <v>1223</v>
      </c>
    </row>
    <row r="133" spans="1:5" outlineLevel="6" x14ac:dyDescent="0.25">
      <c r="A133" s="79" t="s">
        <v>163</v>
      </c>
      <c r="B133" s="80" t="s">
        <v>162</v>
      </c>
      <c r="C133" s="80" t="s">
        <v>326</v>
      </c>
      <c r="D133" s="80" t="s">
        <v>164</v>
      </c>
      <c r="E133" s="81">
        <v>1223</v>
      </c>
    </row>
    <row r="134" spans="1:5" s="3" customFormat="1" ht="37.5" x14ac:dyDescent="0.25">
      <c r="A134" s="76" t="s">
        <v>57</v>
      </c>
      <c r="B134" s="77" t="s">
        <v>58</v>
      </c>
      <c r="C134" s="77" t="s">
        <v>166</v>
      </c>
      <c r="D134" s="77" t="s">
        <v>8</v>
      </c>
      <c r="E134" s="78">
        <f>E135</f>
        <v>65</v>
      </c>
    </row>
    <row r="135" spans="1:5" ht="37.5" outlineLevel="1" x14ac:dyDescent="0.25">
      <c r="A135" s="79" t="s">
        <v>59</v>
      </c>
      <c r="B135" s="80" t="s">
        <v>60</v>
      </c>
      <c r="C135" s="80" t="s">
        <v>166</v>
      </c>
      <c r="D135" s="80" t="s">
        <v>8</v>
      </c>
      <c r="E135" s="81">
        <f>E136</f>
        <v>65</v>
      </c>
    </row>
    <row r="136" spans="1:5" outlineLevel="3" x14ac:dyDescent="0.25">
      <c r="A136" s="79" t="s">
        <v>311</v>
      </c>
      <c r="B136" s="80" t="s">
        <v>60</v>
      </c>
      <c r="C136" s="80" t="s">
        <v>167</v>
      </c>
      <c r="D136" s="80" t="s">
        <v>8</v>
      </c>
      <c r="E136" s="81">
        <f>E137</f>
        <v>65</v>
      </c>
    </row>
    <row r="137" spans="1:5" ht="37.5" outlineLevel="4" x14ac:dyDescent="0.25">
      <c r="A137" s="79" t="s">
        <v>61</v>
      </c>
      <c r="B137" s="80" t="s">
        <v>60</v>
      </c>
      <c r="C137" s="80" t="s">
        <v>186</v>
      </c>
      <c r="D137" s="80" t="s">
        <v>8</v>
      </c>
      <c r="E137" s="81">
        <f>E138</f>
        <v>65</v>
      </c>
    </row>
    <row r="138" spans="1:5" ht="37.5" outlineLevel="5" x14ac:dyDescent="0.25">
      <c r="A138" s="79" t="s">
        <v>18</v>
      </c>
      <c r="B138" s="80" t="s">
        <v>60</v>
      </c>
      <c r="C138" s="80" t="s">
        <v>186</v>
      </c>
      <c r="D138" s="80" t="s">
        <v>19</v>
      </c>
      <c r="E138" s="81">
        <f>E139</f>
        <v>65</v>
      </c>
    </row>
    <row r="139" spans="1:5" ht="37.5" outlineLevel="6" x14ac:dyDescent="0.25">
      <c r="A139" s="79" t="s">
        <v>20</v>
      </c>
      <c r="B139" s="80" t="s">
        <v>60</v>
      </c>
      <c r="C139" s="80" t="s">
        <v>186</v>
      </c>
      <c r="D139" s="80" t="s">
        <v>21</v>
      </c>
      <c r="E139" s="81">
        <v>65</v>
      </c>
    </row>
    <row r="140" spans="1:5" s="3" customFormat="1" x14ac:dyDescent="0.25">
      <c r="A140" s="76" t="s">
        <v>153</v>
      </c>
      <c r="B140" s="77" t="s">
        <v>62</v>
      </c>
      <c r="C140" s="77" t="s">
        <v>166</v>
      </c>
      <c r="D140" s="77" t="s">
        <v>8</v>
      </c>
      <c r="E140" s="78">
        <f>E146+E157+E141+E151</f>
        <v>15698.119999999999</v>
      </c>
    </row>
    <row r="141" spans="1:5" s="3" customFormat="1" x14ac:dyDescent="0.25">
      <c r="A141" s="79" t="s">
        <v>155</v>
      </c>
      <c r="B141" s="80" t="s">
        <v>156</v>
      </c>
      <c r="C141" s="80" t="s">
        <v>166</v>
      </c>
      <c r="D141" s="80" t="s">
        <v>8</v>
      </c>
      <c r="E141" s="81">
        <f>E142</f>
        <v>275.27999999999997</v>
      </c>
    </row>
    <row r="142" spans="1:5" s="3" customFormat="1" x14ac:dyDescent="0.25">
      <c r="A142" s="79" t="s">
        <v>311</v>
      </c>
      <c r="B142" s="80" t="s">
        <v>156</v>
      </c>
      <c r="C142" s="80" t="s">
        <v>167</v>
      </c>
      <c r="D142" s="80" t="s">
        <v>8</v>
      </c>
      <c r="E142" s="81">
        <f>E143</f>
        <v>275.27999999999997</v>
      </c>
    </row>
    <row r="143" spans="1:5" s="3" customFormat="1" ht="112.5" customHeight="1" x14ac:dyDescent="0.25">
      <c r="A143" s="44" t="s">
        <v>450</v>
      </c>
      <c r="B143" s="80" t="s">
        <v>156</v>
      </c>
      <c r="C143" s="80" t="s">
        <v>187</v>
      </c>
      <c r="D143" s="80" t="s">
        <v>8</v>
      </c>
      <c r="E143" s="81">
        <f>E144</f>
        <v>275.27999999999997</v>
      </c>
    </row>
    <row r="144" spans="1:5" s="3" customFormat="1" ht="37.5" x14ac:dyDescent="0.25">
      <c r="A144" s="79" t="s">
        <v>18</v>
      </c>
      <c r="B144" s="80" t="s">
        <v>156</v>
      </c>
      <c r="C144" s="80" t="s">
        <v>187</v>
      </c>
      <c r="D144" s="80" t="s">
        <v>19</v>
      </c>
      <c r="E144" s="81">
        <f>E145</f>
        <v>275.27999999999997</v>
      </c>
    </row>
    <row r="145" spans="1:5" s="3" customFormat="1" ht="37.5" x14ac:dyDescent="0.25">
      <c r="A145" s="79" t="s">
        <v>20</v>
      </c>
      <c r="B145" s="80" t="s">
        <v>156</v>
      </c>
      <c r="C145" s="80" t="s">
        <v>187</v>
      </c>
      <c r="D145" s="80" t="s">
        <v>21</v>
      </c>
      <c r="E145" s="81">
        <v>275.27999999999997</v>
      </c>
    </row>
    <row r="146" spans="1:5" outlineLevel="1" x14ac:dyDescent="0.25">
      <c r="A146" s="79" t="s">
        <v>63</v>
      </c>
      <c r="B146" s="80" t="s">
        <v>64</v>
      </c>
      <c r="C146" s="80" t="s">
        <v>166</v>
      </c>
      <c r="D146" s="80" t="s">
        <v>8</v>
      </c>
      <c r="E146" s="81">
        <f>E147</f>
        <v>3590</v>
      </c>
    </row>
    <row r="147" spans="1:5" ht="37.5" outlineLevel="2" x14ac:dyDescent="0.25">
      <c r="A147" s="79" t="s">
        <v>428</v>
      </c>
      <c r="B147" s="80" t="s">
        <v>64</v>
      </c>
      <c r="C147" s="80" t="s">
        <v>173</v>
      </c>
      <c r="D147" s="80" t="s">
        <v>8</v>
      </c>
      <c r="E147" s="81">
        <f>E148</f>
        <v>3590</v>
      </c>
    </row>
    <row r="148" spans="1:5" ht="37.5" outlineLevel="4" x14ac:dyDescent="0.25">
      <c r="A148" s="79" t="s">
        <v>314</v>
      </c>
      <c r="B148" s="80" t="s">
        <v>64</v>
      </c>
      <c r="C148" s="80" t="s">
        <v>188</v>
      </c>
      <c r="D148" s="80" t="s">
        <v>8</v>
      </c>
      <c r="E148" s="81">
        <f>E149</f>
        <v>3590</v>
      </c>
    </row>
    <row r="149" spans="1:5" outlineLevel="5" x14ac:dyDescent="0.25">
      <c r="A149" s="79" t="s">
        <v>22</v>
      </c>
      <c r="B149" s="80" t="s">
        <v>64</v>
      </c>
      <c r="C149" s="80" t="s">
        <v>188</v>
      </c>
      <c r="D149" s="80" t="s">
        <v>23</v>
      </c>
      <c r="E149" s="81">
        <f>E150</f>
        <v>3590</v>
      </c>
    </row>
    <row r="150" spans="1:5" ht="37.5" customHeight="1" outlineLevel="6" x14ac:dyDescent="0.25">
      <c r="A150" s="79" t="s">
        <v>65</v>
      </c>
      <c r="B150" s="80" t="s">
        <v>64</v>
      </c>
      <c r="C150" s="80" t="s">
        <v>188</v>
      </c>
      <c r="D150" s="80" t="s">
        <v>66</v>
      </c>
      <c r="E150" s="81">
        <v>3590</v>
      </c>
    </row>
    <row r="151" spans="1:5" outlineLevel="6" x14ac:dyDescent="0.25">
      <c r="A151" s="79" t="s">
        <v>67</v>
      </c>
      <c r="B151" s="80" t="s">
        <v>68</v>
      </c>
      <c r="C151" s="80" t="s">
        <v>166</v>
      </c>
      <c r="D151" s="80" t="s">
        <v>8</v>
      </c>
      <c r="E151" s="81">
        <f>E152</f>
        <v>10072</v>
      </c>
    </row>
    <row r="152" spans="1:5" ht="56.25" outlineLevel="6" x14ac:dyDescent="0.25">
      <c r="A152" s="79" t="s">
        <v>434</v>
      </c>
      <c r="B152" s="80" t="s">
        <v>68</v>
      </c>
      <c r="C152" s="80" t="s">
        <v>190</v>
      </c>
      <c r="D152" s="80" t="s">
        <v>8</v>
      </c>
      <c r="E152" s="81">
        <f>E153</f>
        <v>10072</v>
      </c>
    </row>
    <row r="153" spans="1:5" ht="37.5" outlineLevel="6" x14ac:dyDescent="0.25">
      <c r="A153" s="79" t="s">
        <v>436</v>
      </c>
      <c r="B153" s="80" t="s">
        <v>68</v>
      </c>
      <c r="C153" s="80" t="s">
        <v>191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69</v>
      </c>
      <c r="B154" s="80" t="s">
        <v>68</v>
      </c>
      <c r="C154" s="80" t="s">
        <v>192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18</v>
      </c>
      <c r="B155" s="80" t="s">
        <v>68</v>
      </c>
      <c r="C155" s="80" t="s">
        <v>192</v>
      </c>
      <c r="D155" s="80" t="s">
        <v>19</v>
      </c>
      <c r="E155" s="81">
        <f>E156</f>
        <v>10072</v>
      </c>
    </row>
    <row r="156" spans="1:5" ht="37.5" outlineLevel="6" x14ac:dyDescent="0.25">
      <c r="A156" s="79" t="s">
        <v>20</v>
      </c>
      <c r="B156" s="80" t="s">
        <v>68</v>
      </c>
      <c r="C156" s="80" t="s">
        <v>192</v>
      </c>
      <c r="D156" s="80" t="s">
        <v>21</v>
      </c>
      <c r="E156" s="81">
        <v>10072</v>
      </c>
    </row>
    <row r="157" spans="1:5" outlineLevel="1" x14ac:dyDescent="0.25">
      <c r="A157" s="79" t="s">
        <v>71</v>
      </c>
      <c r="B157" s="80" t="s">
        <v>72</v>
      </c>
      <c r="C157" s="80" t="s">
        <v>166</v>
      </c>
      <c r="D157" s="80" t="s">
        <v>8</v>
      </c>
      <c r="E157" s="81">
        <f>E158</f>
        <v>1760.8400000000001</v>
      </c>
    </row>
    <row r="158" spans="1:5" ht="37.5" outlineLevel="1" x14ac:dyDescent="0.25">
      <c r="A158" s="79" t="s">
        <v>428</v>
      </c>
      <c r="B158" s="80" t="s">
        <v>72</v>
      </c>
      <c r="C158" s="80" t="s">
        <v>173</v>
      </c>
      <c r="D158" s="80" t="s">
        <v>8</v>
      </c>
      <c r="E158" s="81">
        <f>E159+E166</f>
        <v>1760.8400000000001</v>
      </c>
    </row>
    <row r="159" spans="1:5" ht="36" customHeight="1" outlineLevel="1" x14ac:dyDescent="0.25">
      <c r="A159" s="79" t="s">
        <v>439</v>
      </c>
      <c r="B159" s="80" t="s">
        <v>72</v>
      </c>
      <c r="C159" s="80" t="s">
        <v>193</v>
      </c>
      <c r="D159" s="80" t="s">
        <v>8</v>
      </c>
      <c r="E159" s="81">
        <f>E160+E163</f>
        <v>406.41999999999996</v>
      </c>
    </row>
    <row r="160" spans="1:5" ht="37.5" outlineLevel="1" x14ac:dyDescent="0.25">
      <c r="A160" s="79" t="s">
        <v>73</v>
      </c>
      <c r="B160" s="80" t="s">
        <v>72</v>
      </c>
      <c r="C160" s="80" t="s">
        <v>543</v>
      </c>
      <c r="D160" s="80" t="s">
        <v>8</v>
      </c>
      <c r="E160" s="81">
        <f>E161</f>
        <v>250</v>
      </c>
    </row>
    <row r="161" spans="1:5" outlineLevel="1" x14ac:dyDescent="0.25">
      <c r="A161" s="79" t="s">
        <v>22</v>
      </c>
      <c r="B161" s="80" t="s">
        <v>72</v>
      </c>
      <c r="C161" s="80" t="s">
        <v>543</v>
      </c>
      <c r="D161" s="80" t="s">
        <v>23</v>
      </c>
      <c r="E161" s="81">
        <f>E162</f>
        <v>250</v>
      </c>
    </row>
    <row r="162" spans="1:5" ht="38.25" customHeight="1" outlineLevel="1" x14ac:dyDescent="0.25">
      <c r="A162" s="79" t="s">
        <v>65</v>
      </c>
      <c r="B162" s="80" t="s">
        <v>72</v>
      </c>
      <c r="C162" s="80" t="s">
        <v>543</v>
      </c>
      <c r="D162" s="80" t="s">
        <v>66</v>
      </c>
      <c r="E162" s="81">
        <v>250</v>
      </c>
    </row>
    <row r="163" spans="1:5" ht="56.25" outlineLevel="1" x14ac:dyDescent="0.25">
      <c r="A163" s="79" t="s">
        <v>526</v>
      </c>
      <c r="B163" s="80" t="s">
        <v>72</v>
      </c>
      <c r="C163" s="80" t="s">
        <v>544</v>
      </c>
      <c r="D163" s="80" t="s">
        <v>8</v>
      </c>
      <c r="E163" s="81">
        <f>E164</f>
        <v>156.41999999999999</v>
      </c>
    </row>
    <row r="164" spans="1:5" outlineLevel="1" x14ac:dyDescent="0.25">
      <c r="A164" s="79" t="s">
        <v>22</v>
      </c>
      <c r="B164" s="80" t="s">
        <v>72</v>
      </c>
      <c r="C164" s="80" t="s">
        <v>544</v>
      </c>
      <c r="D164" s="80" t="s">
        <v>23</v>
      </c>
      <c r="E164" s="81">
        <f>E165</f>
        <v>156.41999999999999</v>
      </c>
    </row>
    <row r="165" spans="1:5" ht="39" customHeight="1" outlineLevel="1" x14ac:dyDescent="0.25">
      <c r="A165" s="79" t="s">
        <v>65</v>
      </c>
      <c r="B165" s="80" t="s">
        <v>72</v>
      </c>
      <c r="C165" s="80" t="s">
        <v>544</v>
      </c>
      <c r="D165" s="80" t="s">
        <v>66</v>
      </c>
      <c r="E165" s="81">
        <v>156.41999999999999</v>
      </c>
    </row>
    <row r="166" spans="1:5" ht="56.25" outlineLevel="1" x14ac:dyDescent="0.25">
      <c r="A166" s="79" t="s">
        <v>458</v>
      </c>
      <c r="B166" s="80" t="s">
        <v>72</v>
      </c>
      <c r="C166" s="80" t="s">
        <v>327</v>
      </c>
      <c r="D166" s="80" t="s">
        <v>8</v>
      </c>
      <c r="E166" s="81">
        <f>E170+E167</f>
        <v>1354.42</v>
      </c>
    </row>
    <row r="167" spans="1:5" ht="37.5" outlineLevel="1" x14ac:dyDescent="0.25">
      <c r="A167" s="79" t="s">
        <v>378</v>
      </c>
      <c r="B167" s="80" t="s">
        <v>72</v>
      </c>
      <c r="C167" s="80" t="s">
        <v>379</v>
      </c>
      <c r="D167" s="80" t="s">
        <v>8</v>
      </c>
      <c r="E167" s="81">
        <f>E168</f>
        <v>56.4</v>
      </c>
    </row>
    <row r="168" spans="1:5" ht="37.5" outlineLevel="1" x14ac:dyDescent="0.25">
      <c r="A168" s="79" t="s">
        <v>18</v>
      </c>
      <c r="B168" s="80" t="s">
        <v>72</v>
      </c>
      <c r="C168" s="80" t="s">
        <v>379</v>
      </c>
      <c r="D168" s="80" t="s">
        <v>19</v>
      </c>
      <c r="E168" s="81">
        <f>E169</f>
        <v>56.4</v>
      </c>
    </row>
    <row r="169" spans="1:5" ht="37.5" outlineLevel="1" x14ac:dyDescent="0.25">
      <c r="A169" s="79" t="s">
        <v>20</v>
      </c>
      <c r="B169" s="80" t="s">
        <v>72</v>
      </c>
      <c r="C169" s="80" t="s">
        <v>379</v>
      </c>
      <c r="D169" s="80" t="s">
        <v>21</v>
      </c>
      <c r="E169" s="81">
        <v>56.4</v>
      </c>
    </row>
    <row r="170" spans="1:5" outlineLevel="4" x14ac:dyDescent="0.25">
      <c r="A170" s="79" t="s">
        <v>74</v>
      </c>
      <c r="B170" s="80" t="s">
        <v>72</v>
      </c>
      <c r="C170" s="80" t="s">
        <v>194</v>
      </c>
      <c r="D170" s="80" t="s">
        <v>8</v>
      </c>
      <c r="E170" s="81">
        <f>E171</f>
        <v>1298.02</v>
      </c>
    </row>
    <row r="171" spans="1:5" ht="37.5" outlineLevel="5" x14ac:dyDescent="0.25">
      <c r="A171" s="79" t="s">
        <v>18</v>
      </c>
      <c r="B171" s="80" t="s">
        <v>72</v>
      </c>
      <c r="C171" s="80" t="s">
        <v>194</v>
      </c>
      <c r="D171" s="80" t="s">
        <v>19</v>
      </c>
      <c r="E171" s="81">
        <f>E172</f>
        <v>1298.02</v>
      </c>
    </row>
    <row r="172" spans="1:5" ht="37.5" outlineLevel="6" x14ac:dyDescent="0.25">
      <c r="A172" s="79" t="s">
        <v>20</v>
      </c>
      <c r="B172" s="80" t="s">
        <v>72</v>
      </c>
      <c r="C172" s="80" t="s">
        <v>194</v>
      </c>
      <c r="D172" s="80" t="s">
        <v>21</v>
      </c>
      <c r="E172" s="81">
        <v>1298.02</v>
      </c>
    </row>
    <row r="173" spans="1:5" s="3" customFormat="1" x14ac:dyDescent="0.25">
      <c r="A173" s="76" t="s">
        <v>75</v>
      </c>
      <c r="B173" s="77" t="s">
        <v>76</v>
      </c>
      <c r="C173" s="77" t="s">
        <v>166</v>
      </c>
      <c r="D173" s="77" t="s">
        <v>8</v>
      </c>
      <c r="E173" s="78">
        <f>E174+E180+E197</f>
        <v>22643.599999999999</v>
      </c>
    </row>
    <row r="174" spans="1:5" s="3" customFormat="1" x14ac:dyDescent="0.25">
      <c r="A174" s="79" t="s">
        <v>77</v>
      </c>
      <c r="B174" s="80" t="s">
        <v>78</v>
      </c>
      <c r="C174" s="80" t="s">
        <v>166</v>
      </c>
      <c r="D174" s="80" t="s">
        <v>8</v>
      </c>
      <c r="E174" s="81">
        <f>E175</f>
        <v>1819.82</v>
      </c>
    </row>
    <row r="175" spans="1:5" s="3" customFormat="1" ht="56.25" x14ac:dyDescent="0.25">
      <c r="A175" s="79" t="s">
        <v>434</v>
      </c>
      <c r="B175" s="80" t="s">
        <v>78</v>
      </c>
      <c r="C175" s="80" t="s">
        <v>190</v>
      </c>
      <c r="D175" s="80" t="s">
        <v>8</v>
      </c>
      <c r="E175" s="81">
        <f>E176</f>
        <v>1819.82</v>
      </c>
    </row>
    <row r="176" spans="1:5" s="3" customFormat="1" ht="56.25" x14ac:dyDescent="0.25">
      <c r="A176" s="79" t="s">
        <v>435</v>
      </c>
      <c r="B176" s="80" t="s">
        <v>78</v>
      </c>
      <c r="C176" s="80" t="s">
        <v>195</v>
      </c>
      <c r="D176" s="80" t="s">
        <v>8</v>
      </c>
      <c r="E176" s="81">
        <f>E177</f>
        <v>1819.82</v>
      </c>
    </row>
    <row r="177" spans="1:5" s="3" customFormat="1" ht="75" x14ac:dyDescent="0.3">
      <c r="A177" s="112" t="s">
        <v>79</v>
      </c>
      <c r="B177" s="80" t="s">
        <v>78</v>
      </c>
      <c r="C177" s="80" t="s">
        <v>196</v>
      </c>
      <c r="D177" s="80" t="s">
        <v>8</v>
      </c>
      <c r="E177" s="81">
        <f>E178</f>
        <v>1819.82</v>
      </c>
    </row>
    <row r="178" spans="1:5" s="3" customFormat="1" ht="37.5" x14ac:dyDescent="0.25">
      <c r="A178" s="79" t="s">
        <v>18</v>
      </c>
      <c r="B178" s="80" t="s">
        <v>78</v>
      </c>
      <c r="C178" s="80" t="s">
        <v>196</v>
      </c>
      <c r="D178" s="80" t="s">
        <v>19</v>
      </c>
      <c r="E178" s="81">
        <f>E179</f>
        <v>1819.82</v>
      </c>
    </row>
    <row r="179" spans="1:5" s="3" customFormat="1" ht="37.5" x14ac:dyDescent="0.25">
      <c r="A179" s="79" t="s">
        <v>20</v>
      </c>
      <c r="B179" s="80" t="s">
        <v>78</v>
      </c>
      <c r="C179" s="80" t="s">
        <v>196</v>
      </c>
      <c r="D179" s="80" t="s">
        <v>21</v>
      </c>
      <c r="E179" s="81">
        <v>1819.82</v>
      </c>
    </row>
    <row r="180" spans="1:5" s="3" customFormat="1" x14ac:dyDescent="0.25">
      <c r="A180" s="79" t="s">
        <v>80</v>
      </c>
      <c r="B180" s="80" t="s">
        <v>81</v>
      </c>
      <c r="C180" s="80" t="s">
        <v>166</v>
      </c>
      <c r="D180" s="80" t="s">
        <v>8</v>
      </c>
      <c r="E180" s="81">
        <f>E181</f>
        <v>20623.78</v>
      </c>
    </row>
    <row r="181" spans="1:5" s="3" customFormat="1" ht="56.25" x14ac:dyDescent="0.25">
      <c r="A181" s="79" t="s">
        <v>434</v>
      </c>
      <c r="B181" s="80" t="s">
        <v>81</v>
      </c>
      <c r="C181" s="80" t="s">
        <v>190</v>
      </c>
      <c r="D181" s="80" t="s">
        <v>8</v>
      </c>
      <c r="E181" s="81">
        <f>E182</f>
        <v>20623.78</v>
      </c>
    </row>
    <row r="182" spans="1:5" s="3" customFormat="1" ht="56.25" x14ac:dyDescent="0.25">
      <c r="A182" s="79" t="s">
        <v>435</v>
      </c>
      <c r="B182" s="80" t="s">
        <v>81</v>
      </c>
      <c r="C182" s="80" t="s">
        <v>195</v>
      </c>
      <c r="D182" s="80" t="s">
        <v>8</v>
      </c>
      <c r="E182" s="81">
        <f>E183+E188+E191+E194</f>
        <v>20623.78</v>
      </c>
    </row>
    <row r="183" spans="1:5" s="3" customFormat="1" ht="75" x14ac:dyDescent="0.3">
      <c r="A183" s="112" t="s">
        <v>82</v>
      </c>
      <c r="B183" s="80" t="s">
        <v>81</v>
      </c>
      <c r="C183" s="80" t="s">
        <v>197</v>
      </c>
      <c r="D183" s="80" t="s">
        <v>8</v>
      </c>
      <c r="E183" s="81">
        <f>E184+E186</f>
        <v>6177.02</v>
      </c>
    </row>
    <row r="184" spans="1:5" s="3" customFormat="1" ht="37.5" x14ac:dyDescent="0.25">
      <c r="A184" s="79" t="s">
        <v>18</v>
      </c>
      <c r="B184" s="80" t="s">
        <v>81</v>
      </c>
      <c r="C184" s="80" t="s">
        <v>197</v>
      </c>
      <c r="D184" s="80" t="s">
        <v>19</v>
      </c>
      <c r="E184" s="81">
        <f>E185</f>
        <v>3538.02</v>
      </c>
    </row>
    <row r="185" spans="1:5" s="3" customFormat="1" ht="37.5" x14ac:dyDescent="0.25">
      <c r="A185" s="79" t="s">
        <v>20</v>
      </c>
      <c r="B185" s="80" t="s">
        <v>81</v>
      </c>
      <c r="C185" s="80" t="s">
        <v>197</v>
      </c>
      <c r="D185" s="80" t="s">
        <v>21</v>
      </c>
      <c r="E185" s="81">
        <v>3538.02</v>
      </c>
    </row>
    <row r="186" spans="1:5" s="3" customFormat="1" x14ac:dyDescent="0.25">
      <c r="A186" s="79" t="s">
        <v>22</v>
      </c>
      <c r="B186" s="80" t="s">
        <v>81</v>
      </c>
      <c r="C186" s="80" t="s">
        <v>197</v>
      </c>
      <c r="D186" s="80" t="s">
        <v>23</v>
      </c>
      <c r="E186" s="81">
        <f>E187</f>
        <v>2639</v>
      </c>
    </row>
    <row r="187" spans="1:5" s="3" customFormat="1" ht="39" customHeight="1" x14ac:dyDescent="0.25">
      <c r="A187" s="79" t="s">
        <v>65</v>
      </c>
      <c r="B187" s="80" t="s">
        <v>81</v>
      </c>
      <c r="C187" s="80" t="s">
        <v>197</v>
      </c>
      <c r="D187" s="80" t="s">
        <v>66</v>
      </c>
      <c r="E187" s="81">
        <v>2639</v>
      </c>
    </row>
    <row r="188" spans="1:5" s="3" customFormat="1" ht="36.75" customHeight="1" x14ac:dyDescent="0.25">
      <c r="A188" s="79" t="s">
        <v>470</v>
      </c>
      <c r="B188" s="80" t="s">
        <v>81</v>
      </c>
      <c r="C188" s="80" t="s">
        <v>471</v>
      </c>
      <c r="D188" s="80" t="s">
        <v>8</v>
      </c>
      <c r="E188" s="81">
        <f>E189</f>
        <v>4200</v>
      </c>
    </row>
    <row r="189" spans="1:5" s="3" customFormat="1" x14ac:dyDescent="0.25">
      <c r="A189" s="79" t="s">
        <v>22</v>
      </c>
      <c r="B189" s="80" t="s">
        <v>81</v>
      </c>
      <c r="C189" s="80" t="s">
        <v>471</v>
      </c>
      <c r="D189" s="80" t="s">
        <v>23</v>
      </c>
      <c r="E189" s="81">
        <f>E190</f>
        <v>4200</v>
      </c>
    </row>
    <row r="190" spans="1:5" s="3" customFormat="1" ht="42" customHeight="1" x14ac:dyDescent="0.25">
      <c r="A190" s="79" t="s">
        <v>65</v>
      </c>
      <c r="B190" s="80" t="s">
        <v>81</v>
      </c>
      <c r="C190" s="80" t="s">
        <v>471</v>
      </c>
      <c r="D190" s="80" t="s">
        <v>66</v>
      </c>
      <c r="E190" s="81">
        <v>4200</v>
      </c>
    </row>
    <row r="191" spans="1:5" s="3" customFormat="1" ht="56.25" x14ac:dyDescent="0.25">
      <c r="A191" s="79" t="s">
        <v>573</v>
      </c>
      <c r="B191" s="79" t="s">
        <v>81</v>
      </c>
      <c r="C191" s="79" t="s">
        <v>574</v>
      </c>
      <c r="D191" s="73" t="s">
        <v>8</v>
      </c>
      <c r="E191" s="81">
        <f>E192</f>
        <v>8931.76</v>
      </c>
    </row>
    <row r="192" spans="1:5" s="3" customFormat="1" ht="37.5" x14ac:dyDescent="0.25">
      <c r="A192" s="79" t="s">
        <v>500</v>
      </c>
      <c r="B192" s="80" t="s">
        <v>81</v>
      </c>
      <c r="C192" s="79" t="s">
        <v>574</v>
      </c>
      <c r="D192" s="73" t="s">
        <v>501</v>
      </c>
      <c r="E192" s="81">
        <f>E193</f>
        <v>8931.76</v>
      </c>
    </row>
    <row r="193" spans="1:5" s="3" customFormat="1" x14ac:dyDescent="0.25">
      <c r="A193" s="79" t="s">
        <v>502</v>
      </c>
      <c r="B193" s="80" t="s">
        <v>81</v>
      </c>
      <c r="C193" s="79" t="s">
        <v>574</v>
      </c>
      <c r="D193" s="73" t="s">
        <v>503</v>
      </c>
      <c r="E193" s="81">
        <v>8931.76</v>
      </c>
    </row>
    <row r="194" spans="1:5" s="3" customFormat="1" ht="56.25" x14ac:dyDescent="0.25">
      <c r="A194" s="79" t="s">
        <v>575</v>
      </c>
      <c r="B194" s="80" t="s">
        <v>81</v>
      </c>
      <c r="C194" s="79" t="s">
        <v>576</v>
      </c>
      <c r="D194" s="73" t="s">
        <v>8</v>
      </c>
      <c r="E194" s="81">
        <f>E195</f>
        <v>1315</v>
      </c>
    </row>
    <row r="195" spans="1:5" s="3" customFormat="1" ht="37.5" x14ac:dyDescent="0.25">
      <c r="A195" s="79" t="s">
        <v>500</v>
      </c>
      <c r="B195" s="80" t="s">
        <v>81</v>
      </c>
      <c r="C195" s="79" t="s">
        <v>576</v>
      </c>
      <c r="D195" s="73" t="s">
        <v>501</v>
      </c>
      <c r="E195" s="81">
        <f>E196</f>
        <v>1315</v>
      </c>
    </row>
    <row r="196" spans="1:5" s="3" customFormat="1" x14ac:dyDescent="0.25">
      <c r="A196" s="79" t="s">
        <v>502</v>
      </c>
      <c r="B196" s="80" t="s">
        <v>81</v>
      </c>
      <c r="C196" s="79" t="s">
        <v>576</v>
      </c>
      <c r="D196" s="73" t="s">
        <v>503</v>
      </c>
      <c r="E196" s="81">
        <v>1315</v>
      </c>
    </row>
    <row r="197" spans="1:5" s="3" customFormat="1" x14ac:dyDescent="0.25">
      <c r="A197" s="79" t="s">
        <v>83</v>
      </c>
      <c r="B197" s="80" t="s">
        <v>84</v>
      </c>
      <c r="C197" s="80" t="s">
        <v>166</v>
      </c>
      <c r="D197" s="80" t="s">
        <v>8</v>
      </c>
      <c r="E197" s="81">
        <f>E198+E202</f>
        <v>200</v>
      </c>
    </row>
    <row r="198" spans="1:5" s="3" customFormat="1" ht="56.25" x14ac:dyDescent="0.25">
      <c r="A198" s="79" t="s">
        <v>434</v>
      </c>
      <c r="B198" s="80" t="s">
        <v>84</v>
      </c>
      <c r="C198" s="80" t="s">
        <v>190</v>
      </c>
      <c r="D198" s="80" t="s">
        <v>8</v>
      </c>
      <c r="E198" s="81">
        <f>E199</f>
        <v>192.37</v>
      </c>
    </row>
    <row r="199" spans="1:5" s="3" customFormat="1" ht="75.75" customHeight="1" x14ac:dyDescent="0.3">
      <c r="A199" s="112" t="s">
        <v>315</v>
      </c>
      <c r="B199" s="80" t="s">
        <v>84</v>
      </c>
      <c r="C199" s="80" t="s">
        <v>198</v>
      </c>
      <c r="D199" s="80" t="s">
        <v>8</v>
      </c>
      <c r="E199" s="81">
        <f>E200</f>
        <v>192.37</v>
      </c>
    </row>
    <row r="200" spans="1:5" s="3" customFormat="1" ht="37.5" x14ac:dyDescent="0.25">
      <c r="A200" s="79" t="s">
        <v>18</v>
      </c>
      <c r="B200" s="80" t="s">
        <v>84</v>
      </c>
      <c r="C200" s="80" t="s">
        <v>198</v>
      </c>
      <c r="D200" s="80" t="s">
        <v>19</v>
      </c>
      <c r="E200" s="81">
        <f>E201</f>
        <v>192.37</v>
      </c>
    </row>
    <row r="201" spans="1:5" s="3" customFormat="1" ht="37.5" x14ac:dyDescent="0.25">
      <c r="A201" s="79" t="s">
        <v>20</v>
      </c>
      <c r="B201" s="80" t="s">
        <v>84</v>
      </c>
      <c r="C201" s="80" t="s">
        <v>198</v>
      </c>
      <c r="D201" s="80" t="s">
        <v>21</v>
      </c>
      <c r="E201" s="81">
        <v>192.37</v>
      </c>
    </row>
    <row r="202" spans="1:5" s="3" customFormat="1" ht="37.5" x14ac:dyDescent="0.25">
      <c r="A202" s="79" t="s">
        <v>181</v>
      </c>
      <c r="B202" s="80" t="s">
        <v>84</v>
      </c>
      <c r="C202" s="80" t="s">
        <v>167</v>
      </c>
      <c r="D202" s="80" t="s">
        <v>8</v>
      </c>
      <c r="E202" s="81">
        <f>E203</f>
        <v>7.63</v>
      </c>
    </row>
    <row r="203" spans="1:5" s="3" customFormat="1" ht="56.25" x14ac:dyDescent="0.25">
      <c r="A203" s="93" t="s">
        <v>524</v>
      </c>
      <c r="B203" s="80" t="s">
        <v>84</v>
      </c>
      <c r="C203" s="80" t="s">
        <v>520</v>
      </c>
      <c r="D203" s="80" t="s">
        <v>8</v>
      </c>
      <c r="E203" s="81">
        <f>E204</f>
        <v>7.63</v>
      </c>
    </row>
    <row r="204" spans="1:5" s="3" customFormat="1" x14ac:dyDescent="0.25">
      <c r="A204" s="79" t="s">
        <v>31</v>
      </c>
      <c r="B204" s="80" t="s">
        <v>84</v>
      </c>
      <c r="C204" s="80" t="s">
        <v>520</v>
      </c>
      <c r="D204" s="80" t="s">
        <v>32</v>
      </c>
      <c r="E204" s="81">
        <f>E205</f>
        <v>7.63</v>
      </c>
    </row>
    <row r="205" spans="1:5" s="3" customFormat="1" x14ac:dyDescent="0.25">
      <c r="A205" s="79" t="s">
        <v>521</v>
      </c>
      <c r="B205" s="80" t="s">
        <v>84</v>
      </c>
      <c r="C205" s="80" t="s">
        <v>520</v>
      </c>
      <c r="D205" s="80" t="s">
        <v>519</v>
      </c>
      <c r="E205" s="81">
        <v>7.63</v>
      </c>
    </row>
    <row r="206" spans="1:5" s="3" customFormat="1" x14ac:dyDescent="0.25">
      <c r="A206" s="76" t="s">
        <v>86</v>
      </c>
      <c r="B206" s="77" t="s">
        <v>87</v>
      </c>
      <c r="C206" s="77" t="s">
        <v>166</v>
      </c>
      <c r="D206" s="77" t="s">
        <v>8</v>
      </c>
      <c r="E206" s="78">
        <f>E207</f>
        <v>224.94</v>
      </c>
    </row>
    <row r="207" spans="1:5" outlineLevel="1" x14ac:dyDescent="0.25">
      <c r="A207" s="79" t="s">
        <v>88</v>
      </c>
      <c r="B207" s="80" t="s">
        <v>89</v>
      </c>
      <c r="C207" s="80" t="s">
        <v>166</v>
      </c>
      <c r="D207" s="80" t="s">
        <v>8</v>
      </c>
      <c r="E207" s="81">
        <f>E208</f>
        <v>224.94</v>
      </c>
    </row>
    <row r="208" spans="1:5" ht="37.5" outlineLevel="2" x14ac:dyDescent="0.25">
      <c r="A208" s="79" t="s">
        <v>425</v>
      </c>
      <c r="B208" s="80" t="s">
        <v>89</v>
      </c>
      <c r="C208" s="80" t="s">
        <v>199</v>
      </c>
      <c r="D208" s="80" t="s">
        <v>8</v>
      </c>
      <c r="E208" s="81">
        <f>E209+E213+E216</f>
        <v>224.94</v>
      </c>
    </row>
    <row r="209" spans="1:7" ht="56.25" outlineLevel="2" x14ac:dyDescent="0.25">
      <c r="A209" s="79" t="s">
        <v>407</v>
      </c>
      <c r="B209" s="80" t="s">
        <v>89</v>
      </c>
      <c r="C209" s="80" t="s">
        <v>408</v>
      </c>
      <c r="D209" s="80" t="s">
        <v>8</v>
      </c>
      <c r="E209" s="81">
        <f>E210</f>
        <v>149.94</v>
      </c>
    </row>
    <row r="210" spans="1:7" ht="18" customHeight="1" outlineLevel="2" x14ac:dyDescent="0.25">
      <c r="A210" s="79" t="s">
        <v>409</v>
      </c>
      <c r="B210" s="80" t="s">
        <v>89</v>
      </c>
      <c r="C210" s="80" t="s">
        <v>410</v>
      </c>
      <c r="D210" s="80" t="s">
        <v>8</v>
      </c>
      <c r="E210" s="81">
        <f>E211</f>
        <v>149.94</v>
      </c>
    </row>
    <row r="211" spans="1:7" ht="37.5" outlineLevel="2" x14ac:dyDescent="0.25">
      <c r="A211" s="79" t="s">
        <v>18</v>
      </c>
      <c r="B211" s="80" t="s">
        <v>89</v>
      </c>
      <c r="C211" s="80" t="s">
        <v>410</v>
      </c>
      <c r="D211" s="80" t="s">
        <v>19</v>
      </c>
      <c r="E211" s="81">
        <f>E212</f>
        <v>149.94</v>
      </c>
    </row>
    <row r="212" spans="1:7" ht="37.5" outlineLevel="2" x14ac:dyDescent="0.25">
      <c r="A212" s="79" t="s">
        <v>20</v>
      </c>
      <c r="B212" s="80" t="s">
        <v>89</v>
      </c>
      <c r="C212" s="80" t="s">
        <v>410</v>
      </c>
      <c r="D212" s="80" t="s">
        <v>21</v>
      </c>
      <c r="E212" s="81">
        <v>149.94</v>
      </c>
    </row>
    <row r="213" spans="1:7" ht="37.5" outlineLevel="4" x14ac:dyDescent="0.25">
      <c r="A213" s="79" t="s">
        <v>91</v>
      </c>
      <c r="B213" s="80" t="s">
        <v>89</v>
      </c>
      <c r="C213" s="80" t="s">
        <v>200</v>
      </c>
      <c r="D213" s="80" t="s">
        <v>8</v>
      </c>
      <c r="E213" s="81">
        <f>E214</f>
        <v>45</v>
      </c>
    </row>
    <row r="214" spans="1:7" ht="37.5" outlineLevel="5" x14ac:dyDescent="0.25">
      <c r="A214" s="79" t="s">
        <v>18</v>
      </c>
      <c r="B214" s="80" t="s">
        <v>89</v>
      </c>
      <c r="C214" s="80" t="s">
        <v>200</v>
      </c>
      <c r="D214" s="80" t="s">
        <v>19</v>
      </c>
      <c r="E214" s="81">
        <f>E215</f>
        <v>45</v>
      </c>
    </row>
    <row r="215" spans="1:7" ht="37.5" outlineLevel="6" x14ac:dyDescent="0.25">
      <c r="A215" s="79" t="s">
        <v>20</v>
      </c>
      <c r="B215" s="80" t="s">
        <v>89</v>
      </c>
      <c r="C215" s="80" t="s">
        <v>200</v>
      </c>
      <c r="D215" s="80" t="s">
        <v>21</v>
      </c>
      <c r="E215" s="81">
        <v>45</v>
      </c>
    </row>
    <row r="216" spans="1:7" outlineLevel="4" x14ac:dyDescent="0.25">
      <c r="A216" s="79" t="s">
        <v>90</v>
      </c>
      <c r="B216" s="80" t="s">
        <v>89</v>
      </c>
      <c r="C216" s="80" t="s">
        <v>411</v>
      </c>
      <c r="D216" s="80" t="s">
        <v>8</v>
      </c>
      <c r="E216" s="81">
        <f>E217</f>
        <v>30</v>
      </c>
    </row>
    <row r="217" spans="1:7" ht="37.5" outlineLevel="5" x14ac:dyDescent="0.25">
      <c r="A217" s="79" t="s">
        <v>18</v>
      </c>
      <c r="B217" s="80" t="s">
        <v>89</v>
      </c>
      <c r="C217" s="80" t="s">
        <v>411</v>
      </c>
      <c r="D217" s="80" t="s">
        <v>19</v>
      </c>
      <c r="E217" s="81">
        <f>E218</f>
        <v>30</v>
      </c>
    </row>
    <row r="218" spans="1:7" ht="37.5" outlineLevel="6" x14ac:dyDescent="0.25">
      <c r="A218" s="79" t="s">
        <v>20</v>
      </c>
      <c r="B218" s="80" t="s">
        <v>89</v>
      </c>
      <c r="C218" s="80" t="s">
        <v>411</v>
      </c>
      <c r="D218" s="80" t="s">
        <v>21</v>
      </c>
      <c r="E218" s="81">
        <v>30</v>
      </c>
      <c r="G218" s="1" t="s">
        <v>70</v>
      </c>
    </row>
    <row r="219" spans="1:7" s="3" customFormat="1" x14ac:dyDescent="0.25">
      <c r="A219" s="76" t="s">
        <v>92</v>
      </c>
      <c r="B219" s="77" t="s">
        <v>93</v>
      </c>
      <c r="C219" s="77" t="s">
        <v>166</v>
      </c>
      <c r="D219" s="77" t="s">
        <v>8</v>
      </c>
      <c r="E219" s="78">
        <f>E220+E235+E274+E293+E307</f>
        <v>375867.37000000011</v>
      </c>
    </row>
    <row r="220" spans="1:7" outlineLevel="1" x14ac:dyDescent="0.25">
      <c r="A220" s="79" t="s">
        <v>142</v>
      </c>
      <c r="B220" s="80" t="s">
        <v>143</v>
      </c>
      <c r="C220" s="80" t="s">
        <v>166</v>
      </c>
      <c r="D220" s="80" t="s">
        <v>8</v>
      </c>
      <c r="E220" s="81">
        <f>E221</f>
        <v>78131.25</v>
      </c>
    </row>
    <row r="221" spans="1:7" ht="37.5" outlineLevel="2" x14ac:dyDescent="0.25">
      <c r="A221" s="79" t="s">
        <v>420</v>
      </c>
      <c r="B221" s="80" t="s">
        <v>143</v>
      </c>
      <c r="C221" s="80" t="s">
        <v>203</v>
      </c>
      <c r="D221" s="80" t="s">
        <v>8</v>
      </c>
      <c r="E221" s="81">
        <f>E222</f>
        <v>78131.25</v>
      </c>
    </row>
    <row r="222" spans="1:7" ht="37.5" outlineLevel="3" x14ac:dyDescent="0.25">
      <c r="A222" s="79" t="s">
        <v>466</v>
      </c>
      <c r="B222" s="80" t="s">
        <v>143</v>
      </c>
      <c r="C222" s="80" t="s">
        <v>204</v>
      </c>
      <c r="D222" s="80" t="s">
        <v>8</v>
      </c>
      <c r="E222" s="81">
        <f>+E232+E223+E226+E229</f>
        <v>78131.25</v>
      </c>
    </row>
    <row r="223" spans="1:7" ht="37.5" outlineLevel="4" x14ac:dyDescent="0.25">
      <c r="A223" s="79" t="s">
        <v>145</v>
      </c>
      <c r="B223" s="80" t="s">
        <v>143</v>
      </c>
      <c r="C223" s="80" t="s">
        <v>215</v>
      </c>
      <c r="D223" s="80" t="s">
        <v>8</v>
      </c>
      <c r="E223" s="81">
        <f>E224</f>
        <v>29589.45</v>
      </c>
    </row>
    <row r="224" spans="1:7" ht="37.5" outlineLevel="5" x14ac:dyDescent="0.25">
      <c r="A224" s="79" t="s">
        <v>53</v>
      </c>
      <c r="B224" s="80" t="s">
        <v>143</v>
      </c>
      <c r="C224" s="80" t="s">
        <v>215</v>
      </c>
      <c r="D224" s="80" t="s">
        <v>54</v>
      </c>
      <c r="E224" s="81">
        <f>E225</f>
        <v>29589.45</v>
      </c>
    </row>
    <row r="225" spans="1:5" outlineLevel="6" x14ac:dyDescent="0.25">
      <c r="A225" s="79" t="s">
        <v>97</v>
      </c>
      <c r="B225" s="80" t="s">
        <v>143</v>
      </c>
      <c r="C225" s="80" t="s">
        <v>215</v>
      </c>
      <c r="D225" s="80" t="s">
        <v>98</v>
      </c>
      <c r="E225" s="81">
        <v>29589.45</v>
      </c>
    </row>
    <row r="226" spans="1:5" ht="93" customHeight="1" outlineLevel="4" x14ac:dyDescent="0.25">
      <c r="A226" s="44" t="s">
        <v>448</v>
      </c>
      <c r="B226" s="80" t="s">
        <v>143</v>
      </c>
      <c r="C226" s="80" t="s">
        <v>216</v>
      </c>
      <c r="D226" s="80" t="s">
        <v>8</v>
      </c>
      <c r="E226" s="81">
        <f>E227</f>
        <v>48326</v>
      </c>
    </row>
    <row r="227" spans="1:5" ht="37.5" outlineLevel="5" x14ac:dyDescent="0.25">
      <c r="A227" s="79" t="s">
        <v>53</v>
      </c>
      <c r="B227" s="80" t="s">
        <v>143</v>
      </c>
      <c r="C227" s="80" t="s">
        <v>216</v>
      </c>
      <c r="D227" s="80" t="s">
        <v>54</v>
      </c>
      <c r="E227" s="81">
        <f>E228</f>
        <v>48326</v>
      </c>
    </row>
    <row r="228" spans="1:5" outlineLevel="6" x14ac:dyDescent="0.25">
      <c r="A228" s="79" t="s">
        <v>97</v>
      </c>
      <c r="B228" s="80" t="s">
        <v>143</v>
      </c>
      <c r="C228" s="80" t="s">
        <v>216</v>
      </c>
      <c r="D228" s="80" t="s">
        <v>98</v>
      </c>
      <c r="E228" s="81">
        <v>48326</v>
      </c>
    </row>
    <row r="229" spans="1:5" ht="37.5" outlineLevel="3" x14ac:dyDescent="0.3">
      <c r="A229" s="113" t="s">
        <v>152</v>
      </c>
      <c r="B229" s="80" t="s">
        <v>143</v>
      </c>
      <c r="C229" s="80" t="s">
        <v>213</v>
      </c>
      <c r="D229" s="80" t="s">
        <v>8</v>
      </c>
      <c r="E229" s="81">
        <f>E230</f>
        <v>83.1</v>
      </c>
    </row>
    <row r="230" spans="1:5" ht="37.5" outlineLevel="3" x14ac:dyDescent="0.25">
      <c r="A230" s="79" t="s">
        <v>53</v>
      </c>
      <c r="B230" s="80" t="s">
        <v>143</v>
      </c>
      <c r="C230" s="80" t="s">
        <v>213</v>
      </c>
      <c r="D230" s="80" t="s">
        <v>54</v>
      </c>
      <c r="E230" s="81">
        <f>E231</f>
        <v>83.1</v>
      </c>
    </row>
    <row r="231" spans="1:5" outlineLevel="3" x14ac:dyDescent="0.25">
      <c r="A231" s="79" t="s">
        <v>97</v>
      </c>
      <c r="B231" s="80" t="s">
        <v>143</v>
      </c>
      <c r="C231" s="80" t="s">
        <v>213</v>
      </c>
      <c r="D231" s="80" t="s">
        <v>98</v>
      </c>
      <c r="E231" s="81">
        <v>83.1</v>
      </c>
    </row>
    <row r="232" spans="1:5" outlineLevel="6" x14ac:dyDescent="0.25">
      <c r="A232" s="79" t="s">
        <v>144</v>
      </c>
      <c r="B232" s="80" t="s">
        <v>143</v>
      </c>
      <c r="C232" s="80" t="s">
        <v>214</v>
      </c>
      <c r="D232" s="80" t="s">
        <v>8</v>
      </c>
      <c r="E232" s="81">
        <f>E233</f>
        <v>132.69999999999999</v>
      </c>
    </row>
    <row r="233" spans="1:5" ht="37.5" outlineLevel="6" x14ac:dyDescent="0.25">
      <c r="A233" s="79" t="s">
        <v>53</v>
      </c>
      <c r="B233" s="80" t="s">
        <v>143</v>
      </c>
      <c r="C233" s="80" t="s">
        <v>214</v>
      </c>
      <c r="D233" s="80" t="s">
        <v>54</v>
      </c>
      <c r="E233" s="81">
        <f>E234</f>
        <v>132.69999999999999</v>
      </c>
    </row>
    <row r="234" spans="1:5" outlineLevel="6" x14ac:dyDescent="0.25">
      <c r="A234" s="79" t="s">
        <v>97</v>
      </c>
      <c r="B234" s="80" t="s">
        <v>143</v>
      </c>
      <c r="C234" s="80" t="s">
        <v>214</v>
      </c>
      <c r="D234" s="80" t="s">
        <v>98</v>
      </c>
      <c r="E234" s="81">
        <v>132.69999999999999</v>
      </c>
    </row>
    <row r="235" spans="1:5" outlineLevel="1" x14ac:dyDescent="0.25">
      <c r="A235" s="79" t="s">
        <v>94</v>
      </c>
      <c r="B235" s="80" t="s">
        <v>95</v>
      </c>
      <c r="C235" s="80" t="s">
        <v>166</v>
      </c>
      <c r="D235" s="80" t="s">
        <v>8</v>
      </c>
      <c r="E235" s="81">
        <f>E236</f>
        <v>251271.19000000003</v>
      </c>
    </row>
    <row r="236" spans="1:5" ht="37.5" outlineLevel="2" x14ac:dyDescent="0.25">
      <c r="A236" s="79" t="s">
        <v>420</v>
      </c>
      <c r="B236" s="80" t="s">
        <v>95</v>
      </c>
      <c r="C236" s="80" t="s">
        <v>203</v>
      </c>
      <c r="D236" s="80" t="s">
        <v>8</v>
      </c>
      <c r="E236" s="81">
        <f>E237</f>
        <v>251271.19000000003</v>
      </c>
    </row>
    <row r="237" spans="1:5" ht="37.5" outlineLevel="3" x14ac:dyDescent="0.25">
      <c r="A237" s="79" t="s">
        <v>422</v>
      </c>
      <c r="B237" s="80" t="s">
        <v>95</v>
      </c>
      <c r="C237" s="80" t="s">
        <v>217</v>
      </c>
      <c r="D237" s="80" t="s">
        <v>8</v>
      </c>
      <c r="E237" s="81">
        <f>+E244+E271+E247+E241+E238+E253+E262+E256+E268+E259+E265+E250</f>
        <v>251271.19000000003</v>
      </c>
    </row>
    <row r="238" spans="1:5" ht="37.5" outlineLevel="3" x14ac:dyDescent="0.3">
      <c r="A238" s="113" t="s">
        <v>152</v>
      </c>
      <c r="B238" s="80" t="s">
        <v>95</v>
      </c>
      <c r="C238" s="80" t="s">
        <v>218</v>
      </c>
      <c r="D238" s="80" t="s">
        <v>8</v>
      </c>
      <c r="E238" s="81">
        <f>E239</f>
        <v>229.2</v>
      </c>
    </row>
    <row r="239" spans="1:5" ht="37.5" outlineLevel="3" x14ac:dyDescent="0.25">
      <c r="A239" s="79" t="s">
        <v>53</v>
      </c>
      <c r="B239" s="80" t="s">
        <v>95</v>
      </c>
      <c r="C239" s="80" t="s">
        <v>218</v>
      </c>
      <c r="D239" s="80" t="s">
        <v>54</v>
      </c>
      <c r="E239" s="81">
        <f>E240</f>
        <v>229.2</v>
      </c>
    </row>
    <row r="240" spans="1:5" outlineLevel="3" x14ac:dyDescent="0.25">
      <c r="A240" s="79" t="s">
        <v>97</v>
      </c>
      <c r="B240" s="80" t="s">
        <v>95</v>
      </c>
      <c r="C240" s="80" t="s">
        <v>218</v>
      </c>
      <c r="D240" s="80" t="s">
        <v>98</v>
      </c>
      <c r="E240" s="81">
        <v>229.2</v>
      </c>
    </row>
    <row r="241" spans="1:5" ht="37.5" outlineLevel="6" x14ac:dyDescent="0.25">
      <c r="A241" s="114" t="s">
        <v>146</v>
      </c>
      <c r="B241" s="80" t="s">
        <v>95</v>
      </c>
      <c r="C241" s="80" t="s">
        <v>219</v>
      </c>
      <c r="D241" s="80" t="s">
        <v>8</v>
      </c>
      <c r="E241" s="81">
        <f>E242</f>
        <v>663.4</v>
      </c>
    </row>
    <row r="242" spans="1:5" ht="37.5" outlineLevel="6" x14ac:dyDescent="0.25">
      <c r="A242" s="79" t="s">
        <v>53</v>
      </c>
      <c r="B242" s="80" t="s">
        <v>95</v>
      </c>
      <c r="C242" s="80" t="s">
        <v>219</v>
      </c>
      <c r="D242" s="80" t="s">
        <v>54</v>
      </c>
      <c r="E242" s="81">
        <f>E243</f>
        <v>663.4</v>
      </c>
    </row>
    <row r="243" spans="1:5" outlineLevel="6" x14ac:dyDescent="0.25">
      <c r="A243" s="79" t="s">
        <v>97</v>
      </c>
      <c r="B243" s="80" t="s">
        <v>95</v>
      </c>
      <c r="C243" s="80" t="s">
        <v>219</v>
      </c>
      <c r="D243" s="80" t="s">
        <v>98</v>
      </c>
      <c r="E243" s="81">
        <v>663.4</v>
      </c>
    </row>
    <row r="244" spans="1:5" ht="37.5" outlineLevel="4" x14ac:dyDescent="0.25">
      <c r="A244" s="79" t="s">
        <v>147</v>
      </c>
      <c r="B244" s="80" t="s">
        <v>95</v>
      </c>
      <c r="C244" s="80" t="s">
        <v>220</v>
      </c>
      <c r="D244" s="80" t="s">
        <v>8</v>
      </c>
      <c r="E244" s="81">
        <f>E245</f>
        <v>55533.14</v>
      </c>
    </row>
    <row r="245" spans="1:5" ht="37.5" outlineLevel="5" x14ac:dyDescent="0.25">
      <c r="A245" s="79" t="s">
        <v>53</v>
      </c>
      <c r="B245" s="80" t="s">
        <v>95</v>
      </c>
      <c r="C245" s="80" t="s">
        <v>220</v>
      </c>
      <c r="D245" s="80" t="s">
        <v>54</v>
      </c>
      <c r="E245" s="81">
        <f>E246</f>
        <v>55533.14</v>
      </c>
    </row>
    <row r="246" spans="1:5" outlineLevel="6" x14ac:dyDescent="0.25">
      <c r="A246" s="79" t="s">
        <v>97</v>
      </c>
      <c r="B246" s="80" t="s">
        <v>95</v>
      </c>
      <c r="C246" s="80" t="s">
        <v>220</v>
      </c>
      <c r="D246" s="80" t="s">
        <v>98</v>
      </c>
      <c r="E246" s="81">
        <v>55533.14</v>
      </c>
    </row>
    <row r="247" spans="1:5" ht="113.25" customHeight="1" outlineLevel="4" x14ac:dyDescent="0.25">
      <c r="A247" s="44" t="s">
        <v>451</v>
      </c>
      <c r="B247" s="80" t="s">
        <v>95</v>
      </c>
      <c r="C247" s="80" t="s">
        <v>222</v>
      </c>
      <c r="D247" s="80" t="s">
        <v>8</v>
      </c>
      <c r="E247" s="81">
        <f>E248</f>
        <v>177119</v>
      </c>
    </row>
    <row r="248" spans="1:5" ht="37.5" outlineLevel="5" x14ac:dyDescent="0.25">
      <c r="A248" s="79" t="s">
        <v>53</v>
      </c>
      <c r="B248" s="80" t="s">
        <v>95</v>
      </c>
      <c r="C248" s="80" t="s">
        <v>222</v>
      </c>
      <c r="D248" s="80" t="s">
        <v>54</v>
      </c>
      <c r="E248" s="81">
        <f>E249</f>
        <v>177119</v>
      </c>
    </row>
    <row r="249" spans="1:5" outlineLevel="6" x14ac:dyDescent="0.25">
      <c r="A249" s="79" t="s">
        <v>97</v>
      </c>
      <c r="B249" s="80" t="s">
        <v>95</v>
      </c>
      <c r="C249" s="80" t="s">
        <v>222</v>
      </c>
      <c r="D249" s="80" t="s">
        <v>98</v>
      </c>
      <c r="E249" s="81">
        <v>177119</v>
      </c>
    </row>
    <row r="250" spans="1:5" ht="75" outlineLevel="6" x14ac:dyDescent="0.25">
      <c r="A250" s="79" t="s">
        <v>568</v>
      </c>
      <c r="B250" s="80" t="s">
        <v>95</v>
      </c>
      <c r="C250" s="80" t="s">
        <v>569</v>
      </c>
      <c r="D250" s="80" t="s">
        <v>8</v>
      </c>
      <c r="E250" s="81">
        <f>E251</f>
        <v>2882.35</v>
      </c>
    </row>
    <row r="251" spans="1:5" ht="37.5" outlineLevel="6" x14ac:dyDescent="0.25">
      <c r="A251" s="79" t="s">
        <v>53</v>
      </c>
      <c r="B251" s="80" t="s">
        <v>95</v>
      </c>
      <c r="C251" s="80" t="s">
        <v>569</v>
      </c>
      <c r="D251" s="80" t="s">
        <v>54</v>
      </c>
      <c r="E251" s="81">
        <f>E252</f>
        <v>2882.35</v>
      </c>
    </row>
    <row r="252" spans="1:5" outlineLevel="6" x14ac:dyDescent="0.25">
      <c r="A252" s="79" t="s">
        <v>97</v>
      </c>
      <c r="B252" s="80" t="s">
        <v>95</v>
      </c>
      <c r="C252" s="80" t="s">
        <v>569</v>
      </c>
      <c r="D252" s="80" t="s">
        <v>98</v>
      </c>
      <c r="E252" s="81">
        <v>2882.35</v>
      </c>
    </row>
    <row r="253" spans="1:5" outlineLevel="6" x14ac:dyDescent="0.25">
      <c r="A253" s="79" t="s">
        <v>504</v>
      </c>
      <c r="B253" s="80" t="s">
        <v>95</v>
      </c>
      <c r="C253" s="80" t="s">
        <v>505</v>
      </c>
      <c r="D253" s="80" t="s">
        <v>8</v>
      </c>
      <c r="E253" s="81">
        <f>E254</f>
        <v>220</v>
      </c>
    </row>
    <row r="254" spans="1:5" ht="37.5" outlineLevel="6" x14ac:dyDescent="0.25">
      <c r="A254" s="79" t="s">
        <v>53</v>
      </c>
      <c r="B254" s="80" t="s">
        <v>95</v>
      </c>
      <c r="C254" s="80" t="s">
        <v>505</v>
      </c>
      <c r="D254" s="80" t="s">
        <v>54</v>
      </c>
      <c r="E254" s="81">
        <f>E255</f>
        <v>220</v>
      </c>
    </row>
    <row r="255" spans="1:5" outlineLevel="6" x14ac:dyDescent="0.25">
      <c r="A255" s="79" t="s">
        <v>97</v>
      </c>
      <c r="B255" s="80" t="s">
        <v>95</v>
      </c>
      <c r="C255" s="80" t="s">
        <v>505</v>
      </c>
      <c r="D255" s="80" t="s">
        <v>98</v>
      </c>
      <c r="E255" s="81">
        <v>220</v>
      </c>
    </row>
    <row r="256" spans="1:5" ht="37.5" outlineLevel="6" x14ac:dyDescent="0.25">
      <c r="A256" s="79" t="s">
        <v>548</v>
      </c>
      <c r="B256" s="80" t="s">
        <v>95</v>
      </c>
      <c r="C256" s="80" t="s">
        <v>549</v>
      </c>
      <c r="D256" s="80" t="s">
        <v>8</v>
      </c>
      <c r="E256" s="81">
        <f>E257</f>
        <v>1000</v>
      </c>
    </row>
    <row r="257" spans="1:7" ht="37.5" outlineLevel="6" x14ac:dyDescent="0.25">
      <c r="A257" s="79" t="s">
        <v>53</v>
      </c>
      <c r="B257" s="80" t="s">
        <v>95</v>
      </c>
      <c r="C257" s="80" t="s">
        <v>549</v>
      </c>
      <c r="D257" s="80" t="s">
        <v>54</v>
      </c>
      <c r="E257" s="81">
        <f>E258</f>
        <v>1000</v>
      </c>
    </row>
    <row r="258" spans="1:7" outlineLevel="6" x14ac:dyDescent="0.25">
      <c r="A258" s="79" t="s">
        <v>97</v>
      </c>
      <c r="B258" s="80" t="s">
        <v>95</v>
      </c>
      <c r="C258" s="80" t="s">
        <v>549</v>
      </c>
      <c r="D258" s="80" t="s">
        <v>98</v>
      </c>
      <c r="E258" s="81">
        <v>1000</v>
      </c>
    </row>
    <row r="259" spans="1:7" ht="37.5" outlineLevel="6" x14ac:dyDescent="0.25">
      <c r="A259" s="79" t="s">
        <v>550</v>
      </c>
      <c r="B259" s="80" t="s">
        <v>95</v>
      </c>
      <c r="C259" s="80" t="s">
        <v>551</v>
      </c>
      <c r="D259" s="80" t="s">
        <v>8</v>
      </c>
      <c r="E259" s="81">
        <f>E260</f>
        <v>1875.32</v>
      </c>
    </row>
    <row r="260" spans="1:7" ht="37.5" outlineLevel="6" x14ac:dyDescent="0.25">
      <c r="A260" s="79" t="s">
        <v>53</v>
      </c>
      <c r="B260" s="80" t="s">
        <v>95</v>
      </c>
      <c r="C260" s="80" t="s">
        <v>551</v>
      </c>
      <c r="D260" s="80" t="s">
        <v>54</v>
      </c>
      <c r="E260" s="81">
        <f>E261</f>
        <v>1875.32</v>
      </c>
    </row>
    <row r="261" spans="1:7" outlineLevel="6" x14ac:dyDescent="0.25">
      <c r="A261" s="79" t="s">
        <v>97</v>
      </c>
      <c r="B261" s="80" t="s">
        <v>95</v>
      </c>
      <c r="C261" s="80" t="s">
        <v>551</v>
      </c>
      <c r="D261" s="80" t="s">
        <v>98</v>
      </c>
      <c r="E261" s="81">
        <v>1875.32</v>
      </c>
    </row>
    <row r="262" spans="1:7" ht="56.25" outlineLevel="6" x14ac:dyDescent="0.25">
      <c r="A262" s="79" t="s">
        <v>531</v>
      </c>
      <c r="B262" s="80" t="s">
        <v>95</v>
      </c>
      <c r="C262" s="80" t="s">
        <v>532</v>
      </c>
      <c r="D262" s="80" t="s">
        <v>8</v>
      </c>
      <c r="E262" s="81">
        <f>E263</f>
        <v>1000</v>
      </c>
      <c r="G262" s="1" t="s">
        <v>70</v>
      </c>
    </row>
    <row r="263" spans="1:7" ht="37.5" outlineLevel="6" x14ac:dyDescent="0.25">
      <c r="A263" s="79" t="s">
        <v>53</v>
      </c>
      <c r="B263" s="80" t="s">
        <v>95</v>
      </c>
      <c r="C263" s="80" t="s">
        <v>532</v>
      </c>
      <c r="D263" s="80" t="s">
        <v>54</v>
      </c>
      <c r="E263" s="81">
        <f>E264</f>
        <v>1000</v>
      </c>
    </row>
    <row r="264" spans="1:7" outlineLevel="6" x14ac:dyDescent="0.25">
      <c r="A264" s="79" t="s">
        <v>97</v>
      </c>
      <c r="B264" s="80" t="s">
        <v>95</v>
      </c>
      <c r="C264" s="80" t="s">
        <v>532</v>
      </c>
      <c r="D264" s="80" t="s">
        <v>98</v>
      </c>
      <c r="E264" s="81">
        <v>1000</v>
      </c>
    </row>
    <row r="265" spans="1:7" ht="56.25" outlineLevel="6" x14ac:dyDescent="0.25">
      <c r="A265" s="79" t="s">
        <v>552</v>
      </c>
      <c r="B265" s="80" t="s">
        <v>95</v>
      </c>
      <c r="C265" s="80" t="s">
        <v>553</v>
      </c>
      <c r="D265" s="80" t="s">
        <v>8</v>
      </c>
      <c r="E265" s="81">
        <f>E266</f>
        <v>7501.28</v>
      </c>
    </row>
    <row r="266" spans="1:7" ht="37.5" outlineLevel="6" x14ac:dyDescent="0.25">
      <c r="A266" s="79" t="s">
        <v>53</v>
      </c>
      <c r="B266" s="80" t="s">
        <v>95</v>
      </c>
      <c r="C266" s="80" t="s">
        <v>553</v>
      </c>
      <c r="D266" s="80" t="s">
        <v>54</v>
      </c>
      <c r="E266" s="81">
        <f>E267</f>
        <v>7501.28</v>
      </c>
    </row>
    <row r="267" spans="1:7" outlineLevel="6" x14ac:dyDescent="0.25">
      <c r="A267" s="79" t="s">
        <v>97</v>
      </c>
      <c r="B267" s="80" t="s">
        <v>95</v>
      </c>
      <c r="C267" s="80" t="s">
        <v>553</v>
      </c>
      <c r="D267" s="80" t="s">
        <v>98</v>
      </c>
      <c r="E267" s="81">
        <v>7501.28</v>
      </c>
    </row>
    <row r="268" spans="1:7" ht="37.5" customHeight="1" outlineLevel="6" x14ac:dyDescent="0.25">
      <c r="A268" s="79" t="s">
        <v>535</v>
      </c>
      <c r="B268" s="80" t="s">
        <v>95</v>
      </c>
      <c r="C268" s="80" t="s">
        <v>570</v>
      </c>
      <c r="D268" s="80" t="s">
        <v>8</v>
      </c>
      <c r="E268" s="81">
        <f>E269</f>
        <v>122.5</v>
      </c>
    </row>
    <row r="269" spans="1:7" ht="37.5" outlineLevel="6" x14ac:dyDescent="0.25">
      <c r="A269" s="79" t="s">
        <v>53</v>
      </c>
      <c r="B269" s="80" t="s">
        <v>95</v>
      </c>
      <c r="C269" s="80" t="s">
        <v>570</v>
      </c>
      <c r="D269" s="80" t="s">
        <v>54</v>
      </c>
      <c r="E269" s="81">
        <f>E270</f>
        <v>122.5</v>
      </c>
    </row>
    <row r="270" spans="1:7" outlineLevel="6" x14ac:dyDescent="0.25">
      <c r="A270" s="79" t="s">
        <v>97</v>
      </c>
      <c r="B270" s="80" t="s">
        <v>95</v>
      </c>
      <c r="C270" s="80" t="s">
        <v>570</v>
      </c>
      <c r="D270" s="80" t="s">
        <v>98</v>
      </c>
      <c r="E270" s="81">
        <v>122.5</v>
      </c>
    </row>
    <row r="271" spans="1:7" ht="93.75" outlineLevel="4" x14ac:dyDescent="0.25">
      <c r="A271" s="44" t="s">
        <v>446</v>
      </c>
      <c r="B271" s="80" t="s">
        <v>95</v>
      </c>
      <c r="C271" s="80" t="s">
        <v>221</v>
      </c>
      <c r="D271" s="80" t="s">
        <v>8</v>
      </c>
      <c r="E271" s="81">
        <f>E272</f>
        <v>3125</v>
      </c>
    </row>
    <row r="272" spans="1:7" ht="37.5" outlineLevel="5" x14ac:dyDescent="0.25">
      <c r="A272" s="79" t="s">
        <v>53</v>
      </c>
      <c r="B272" s="80" t="s">
        <v>95</v>
      </c>
      <c r="C272" s="80" t="s">
        <v>221</v>
      </c>
      <c r="D272" s="80" t="s">
        <v>54</v>
      </c>
      <c r="E272" s="81">
        <f>E273</f>
        <v>3125</v>
      </c>
    </row>
    <row r="273" spans="1:5" outlineLevel="6" x14ac:dyDescent="0.25">
      <c r="A273" s="79" t="s">
        <v>97</v>
      </c>
      <c r="B273" s="80" t="s">
        <v>95</v>
      </c>
      <c r="C273" s="80" t="s">
        <v>221</v>
      </c>
      <c r="D273" s="80" t="s">
        <v>98</v>
      </c>
      <c r="E273" s="81">
        <v>3125</v>
      </c>
    </row>
    <row r="274" spans="1:5" outlineLevel="6" x14ac:dyDescent="0.25">
      <c r="A274" s="79" t="s">
        <v>528</v>
      </c>
      <c r="B274" s="80" t="s">
        <v>523</v>
      </c>
      <c r="C274" s="80" t="s">
        <v>166</v>
      </c>
      <c r="D274" s="80" t="s">
        <v>8</v>
      </c>
      <c r="E274" s="81">
        <f>E275+E289</f>
        <v>28700.15</v>
      </c>
    </row>
    <row r="275" spans="1:5" ht="37.5" outlineLevel="6" x14ac:dyDescent="0.25">
      <c r="A275" s="79" t="s">
        <v>420</v>
      </c>
      <c r="B275" s="80" t="s">
        <v>523</v>
      </c>
      <c r="C275" s="80" t="s">
        <v>203</v>
      </c>
      <c r="D275" s="80" t="s">
        <v>8</v>
      </c>
      <c r="E275" s="81">
        <f>E276</f>
        <v>16446.55</v>
      </c>
    </row>
    <row r="276" spans="1:5" ht="37.5" outlineLevel="3" x14ac:dyDescent="0.25">
      <c r="A276" s="79" t="s">
        <v>423</v>
      </c>
      <c r="B276" s="80" t="s">
        <v>523</v>
      </c>
      <c r="C276" s="80" t="s">
        <v>223</v>
      </c>
      <c r="D276" s="80" t="s">
        <v>8</v>
      </c>
      <c r="E276" s="81">
        <f>E286+E280+E277+E283</f>
        <v>16446.55</v>
      </c>
    </row>
    <row r="277" spans="1:5" ht="37.5" outlineLevel="3" x14ac:dyDescent="0.3">
      <c r="A277" s="113" t="s">
        <v>152</v>
      </c>
      <c r="B277" s="80" t="s">
        <v>523</v>
      </c>
      <c r="C277" s="80" t="s">
        <v>224</v>
      </c>
      <c r="D277" s="80" t="s">
        <v>8</v>
      </c>
      <c r="E277" s="81">
        <f>E278</f>
        <v>63</v>
      </c>
    </row>
    <row r="278" spans="1:5" ht="37.5" outlineLevel="3" x14ac:dyDescent="0.25">
      <c r="A278" s="79" t="s">
        <v>53</v>
      </c>
      <c r="B278" s="80" t="s">
        <v>523</v>
      </c>
      <c r="C278" s="80" t="s">
        <v>224</v>
      </c>
      <c r="D278" s="80" t="s">
        <v>54</v>
      </c>
      <c r="E278" s="81">
        <f>E279</f>
        <v>63</v>
      </c>
    </row>
    <row r="279" spans="1:5" outlineLevel="3" x14ac:dyDescent="0.25">
      <c r="A279" s="79" t="s">
        <v>97</v>
      </c>
      <c r="B279" s="80" t="s">
        <v>523</v>
      </c>
      <c r="C279" s="80" t="s">
        <v>224</v>
      </c>
      <c r="D279" s="80" t="s">
        <v>98</v>
      </c>
      <c r="E279" s="81">
        <v>63</v>
      </c>
    </row>
    <row r="280" spans="1:5" ht="56.25" outlineLevel="4" x14ac:dyDescent="0.25">
      <c r="A280" s="79" t="s">
        <v>148</v>
      </c>
      <c r="B280" s="80" t="s">
        <v>523</v>
      </c>
      <c r="C280" s="80" t="s">
        <v>226</v>
      </c>
      <c r="D280" s="80" t="s">
        <v>8</v>
      </c>
      <c r="E280" s="81">
        <f>E281</f>
        <v>15968.75</v>
      </c>
    </row>
    <row r="281" spans="1:5" ht="37.5" outlineLevel="5" x14ac:dyDescent="0.25">
      <c r="A281" s="79" t="s">
        <v>53</v>
      </c>
      <c r="B281" s="80" t="s">
        <v>523</v>
      </c>
      <c r="C281" s="80" t="s">
        <v>226</v>
      </c>
      <c r="D281" s="80" t="s">
        <v>54</v>
      </c>
      <c r="E281" s="81">
        <f>E282</f>
        <v>15968.75</v>
      </c>
    </row>
    <row r="282" spans="1:5" outlineLevel="6" x14ac:dyDescent="0.25">
      <c r="A282" s="79" t="s">
        <v>97</v>
      </c>
      <c r="B282" s="80" t="s">
        <v>523</v>
      </c>
      <c r="C282" s="80" t="s">
        <v>226</v>
      </c>
      <c r="D282" s="80" t="s">
        <v>98</v>
      </c>
      <c r="E282" s="81">
        <v>15968.75</v>
      </c>
    </row>
    <row r="283" spans="1:5" ht="96" customHeight="1" outlineLevel="6" x14ac:dyDescent="0.25">
      <c r="A283" s="79" t="s">
        <v>496</v>
      </c>
      <c r="B283" s="80" t="s">
        <v>523</v>
      </c>
      <c r="C283" s="80" t="s">
        <v>527</v>
      </c>
      <c r="D283" s="80" t="s">
        <v>8</v>
      </c>
      <c r="E283" s="81">
        <f>E284</f>
        <v>380</v>
      </c>
    </row>
    <row r="284" spans="1:5" ht="37.5" outlineLevel="6" x14ac:dyDescent="0.25">
      <c r="A284" s="79" t="s">
        <v>53</v>
      </c>
      <c r="B284" s="80" t="s">
        <v>523</v>
      </c>
      <c r="C284" s="80" t="s">
        <v>527</v>
      </c>
      <c r="D284" s="80" t="s">
        <v>54</v>
      </c>
      <c r="E284" s="81">
        <f>E285</f>
        <v>380</v>
      </c>
    </row>
    <row r="285" spans="1:5" outlineLevel="6" x14ac:dyDescent="0.25">
      <c r="A285" s="79" t="s">
        <v>97</v>
      </c>
      <c r="B285" s="80" t="s">
        <v>523</v>
      </c>
      <c r="C285" s="80" t="s">
        <v>527</v>
      </c>
      <c r="D285" s="80" t="s">
        <v>98</v>
      </c>
      <c r="E285" s="81">
        <v>380</v>
      </c>
    </row>
    <row r="286" spans="1:5" outlineLevel="4" x14ac:dyDescent="0.25">
      <c r="A286" s="79" t="s">
        <v>144</v>
      </c>
      <c r="B286" s="80" t="s">
        <v>523</v>
      </c>
      <c r="C286" s="80" t="s">
        <v>225</v>
      </c>
      <c r="D286" s="80" t="s">
        <v>8</v>
      </c>
      <c r="E286" s="81">
        <f>E287</f>
        <v>34.799999999999997</v>
      </c>
    </row>
    <row r="287" spans="1:5" ht="37.5" outlineLevel="5" x14ac:dyDescent="0.25">
      <c r="A287" s="79" t="s">
        <v>53</v>
      </c>
      <c r="B287" s="80" t="s">
        <v>523</v>
      </c>
      <c r="C287" s="80" t="s">
        <v>225</v>
      </c>
      <c r="D287" s="80" t="s">
        <v>54</v>
      </c>
      <c r="E287" s="81">
        <f>E288</f>
        <v>34.799999999999997</v>
      </c>
    </row>
    <row r="288" spans="1:5" outlineLevel="6" x14ac:dyDescent="0.25">
      <c r="A288" s="79" t="s">
        <v>97</v>
      </c>
      <c r="B288" s="80" t="s">
        <v>523</v>
      </c>
      <c r="C288" s="80" t="s">
        <v>225</v>
      </c>
      <c r="D288" s="80" t="s">
        <v>98</v>
      </c>
      <c r="E288" s="81">
        <v>34.799999999999997</v>
      </c>
    </row>
    <row r="289" spans="1:5" ht="37.5" outlineLevel="2" x14ac:dyDescent="0.25">
      <c r="A289" s="79" t="s">
        <v>424</v>
      </c>
      <c r="B289" s="80" t="s">
        <v>523</v>
      </c>
      <c r="C289" s="80" t="s">
        <v>201</v>
      </c>
      <c r="D289" s="80" t="s">
        <v>8</v>
      </c>
      <c r="E289" s="81">
        <f>E290</f>
        <v>12253.6</v>
      </c>
    </row>
    <row r="290" spans="1:5" ht="37.5" outlineLevel="4" x14ac:dyDescent="0.25">
      <c r="A290" s="79" t="s">
        <v>96</v>
      </c>
      <c r="B290" s="80" t="s">
        <v>523</v>
      </c>
      <c r="C290" s="80" t="s">
        <v>202</v>
      </c>
      <c r="D290" s="80" t="s">
        <v>8</v>
      </c>
      <c r="E290" s="81">
        <f>E291</f>
        <v>12253.6</v>
      </c>
    </row>
    <row r="291" spans="1:5" ht="37.5" outlineLevel="5" x14ac:dyDescent="0.25">
      <c r="A291" s="79" t="s">
        <v>53</v>
      </c>
      <c r="B291" s="80" t="s">
        <v>523</v>
      </c>
      <c r="C291" s="80" t="s">
        <v>202</v>
      </c>
      <c r="D291" s="80" t="s">
        <v>54</v>
      </c>
      <c r="E291" s="81">
        <f>E292</f>
        <v>12253.6</v>
      </c>
    </row>
    <row r="292" spans="1:5" outlineLevel="6" x14ac:dyDescent="0.25">
      <c r="A292" s="79" t="s">
        <v>97</v>
      </c>
      <c r="B292" s="80" t="s">
        <v>523</v>
      </c>
      <c r="C292" s="80" t="s">
        <v>202</v>
      </c>
      <c r="D292" s="80" t="s">
        <v>98</v>
      </c>
      <c r="E292" s="81">
        <v>12253.6</v>
      </c>
    </row>
    <row r="293" spans="1:5" outlineLevel="1" x14ac:dyDescent="0.25">
      <c r="A293" s="79" t="s">
        <v>99</v>
      </c>
      <c r="B293" s="80" t="s">
        <v>100</v>
      </c>
      <c r="C293" s="80" t="s">
        <v>166</v>
      </c>
      <c r="D293" s="80" t="s">
        <v>8</v>
      </c>
      <c r="E293" s="81">
        <f>E294</f>
        <v>2938</v>
      </c>
    </row>
    <row r="294" spans="1:5" ht="37.5" outlineLevel="2" x14ac:dyDescent="0.25">
      <c r="A294" s="79" t="s">
        <v>420</v>
      </c>
      <c r="B294" s="80" t="s">
        <v>100</v>
      </c>
      <c r="C294" s="80" t="s">
        <v>203</v>
      </c>
      <c r="D294" s="80" t="s">
        <v>8</v>
      </c>
      <c r="E294" s="81">
        <f>E295+E304</f>
        <v>2938</v>
      </c>
    </row>
    <row r="295" spans="1:5" ht="37.5" outlineLevel="3" x14ac:dyDescent="0.25">
      <c r="A295" s="79" t="s">
        <v>422</v>
      </c>
      <c r="B295" s="80" t="s">
        <v>100</v>
      </c>
      <c r="C295" s="80" t="s">
        <v>217</v>
      </c>
      <c r="D295" s="80" t="s">
        <v>8</v>
      </c>
      <c r="E295" s="81">
        <f>E299+E296</f>
        <v>2864</v>
      </c>
    </row>
    <row r="296" spans="1:5" ht="37.5" outlineLevel="3" x14ac:dyDescent="0.25">
      <c r="A296" s="79" t="s">
        <v>101</v>
      </c>
      <c r="B296" s="80" t="s">
        <v>100</v>
      </c>
      <c r="C296" s="80" t="s">
        <v>380</v>
      </c>
      <c r="D296" s="80" t="s">
        <v>8</v>
      </c>
      <c r="E296" s="81">
        <f>E297</f>
        <v>70</v>
      </c>
    </row>
    <row r="297" spans="1:5" ht="37.5" outlineLevel="3" x14ac:dyDescent="0.25">
      <c r="A297" s="79" t="s">
        <v>18</v>
      </c>
      <c r="B297" s="80" t="s">
        <v>100</v>
      </c>
      <c r="C297" s="80" t="s">
        <v>380</v>
      </c>
      <c r="D297" s="80" t="s">
        <v>19</v>
      </c>
      <c r="E297" s="81">
        <f>E298</f>
        <v>70</v>
      </c>
    </row>
    <row r="298" spans="1:5" ht="37.5" outlineLevel="3" x14ac:dyDescent="0.25">
      <c r="A298" s="79" t="s">
        <v>20</v>
      </c>
      <c r="B298" s="80" t="s">
        <v>100</v>
      </c>
      <c r="C298" s="80" t="s">
        <v>380</v>
      </c>
      <c r="D298" s="80" t="s">
        <v>21</v>
      </c>
      <c r="E298" s="81">
        <v>70</v>
      </c>
    </row>
    <row r="299" spans="1:5" ht="93.75" outlineLevel="4" x14ac:dyDescent="0.25">
      <c r="A299" s="44" t="s">
        <v>449</v>
      </c>
      <c r="B299" s="80" t="s">
        <v>100</v>
      </c>
      <c r="C299" s="80" t="s">
        <v>227</v>
      </c>
      <c r="D299" s="80" t="s">
        <v>8</v>
      </c>
      <c r="E299" s="81">
        <f>E302+E300</f>
        <v>2794</v>
      </c>
    </row>
    <row r="300" spans="1:5" outlineLevel="6" x14ac:dyDescent="0.25">
      <c r="A300" s="79" t="s">
        <v>114</v>
      </c>
      <c r="B300" s="80" t="s">
        <v>100</v>
      </c>
      <c r="C300" s="80" t="s">
        <v>227</v>
      </c>
      <c r="D300" s="80" t="s">
        <v>115</v>
      </c>
      <c r="E300" s="81">
        <f>E301</f>
        <v>316.92</v>
      </c>
    </row>
    <row r="301" spans="1:5" ht="37.5" outlineLevel="6" x14ac:dyDescent="0.25">
      <c r="A301" s="79" t="s">
        <v>121</v>
      </c>
      <c r="B301" s="80" t="s">
        <v>100</v>
      </c>
      <c r="C301" s="80" t="s">
        <v>227</v>
      </c>
      <c r="D301" s="80" t="s">
        <v>122</v>
      </c>
      <c r="E301" s="81">
        <v>316.92</v>
      </c>
    </row>
    <row r="302" spans="1:5" ht="37.5" outlineLevel="5" x14ac:dyDescent="0.25">
      <c r="A302" s="79" t="s">
        <v>53</v>
      </c>
      <c r="B302" s="80" t="s">
        <v>100</v>
      </c>
      <c r="C302" s="80" t="s">
        <v>227</v>
      </c>
      <c r="D302" s="80" t="s">
        <v>54</v>
      </c>
      <c r="E302" s="81">
        <f>E303</f>
        <v>2477.08</v>
      </c>
    </row>
    <row r="303" spans="1:5" outlineLevel="6" x14ac:dyDescent="0.25">
      <c r="A303" s="79" t="s">
        <v>97</v>
      </c>
      <c r="B303" s="80" t="s">
        <v>100</v>
      </c>
      <c r="C303" s="80" t="s">
        <v>227</v>
      </c>
      <c r="D303" s="80" t="s">
        <v>98</v>
      </c>
      <c r="E303" s="81">
        <v>2477.08</v>
      </c>
    </row>
    <row r="304" spans="1:5" outlineLevel="4" x14ac:dyDescent="0.25">
      <c r="A304" s="79" t="s">
        <v>102</v>
      </c>
      <c r="B304" s="80" t="s">
        <v>100</v>
      </c>
      <c r="C304" s="80" t="s">
        <v>228</v>
      </c>
      <c r="D304" s="80" t="s">
        <v>8</v>
      </c>
      <c r="E304" s="81">
        <f>E305</f>
        <v>74</v>
      </c>
    </row>
    <row r="305" spans="1:9" ht="37.5" outlineLevel="5" x14ac:dyDescent="0.25">
      <c r="A305" s="79" t="s">
        <v>18</v>
      </c>
      <c r="B305" s="80" t="s">
        <v>100</v>
      </c>
      <c r="C305" s="80" t="s">
        <v>228</v>
      </c>
      <c r="D305" s="80" t="s">
        <v>19</v>
      </c>
      <c r="E305" s="81">
        <f>E306</f>
        <v>74</v>
      </c>
    </row>
    <row r="306" spans="1:9" ht="37.5" outlineLevel="6" x14ac:dyDescent="0.25">
      <c r="A306" s="79" t="s">
        <v>20</v>
      </c>
      <c r="B306" s="80" t="s">
        <v>100</v>
      </c>
      <c r="C306" s="80" t="s">
        <v>228</v>
      </c>
      <c r="D306" s="80" t="s">
        <v>21</v>
      </c>
      <c r="E306" s="81">
        <v>74</v>
      </c>
    </row>
    <row r="307" spans="1:9" outlineLevel="1" x14ac:dyDescent="0.25">
      <c r="A307" s="79" t="s">
        <v>149</v>
      </c>
      <c r="B307" s="80" t="s">
        <v>150</v>
      </c>
      <c r="C307" s="80" t="s">
        <v>166</v>
      </c>
      <c r="D307" s="80" t="s">
        <v>8</v>
      </c>
      <c r="E307" s="81">
        <f>E308</f>
        <v>14826.779999999999</v>
      </c>
    </row>
    <row r="308" spans="1:9" ht="37.5" outlineLevel="2" x14ac:dyDescent="0.25">
      <c r="A308" s="79" t="s">
        <v>420</v>
      </c>
      <c r="B308" s="80" t="s">
        <v>150</v>
      </c>
      <c r="C308" s="80" t="s">
        <v>203</v>
      </c>
      <c r="D308" s="80" t="s">
        <v>8</v>
      </c>
      <c r="E308" s="81">
        <f>E309+E314+E321</f>
        <v>14826.779999999999</v>
      </c>
    </row>
    <row r="309" spans="1:9" ht="37.5" outlineLevel="4" x14ac:dyDescent="0.25">
      <c r="A309" s="79" t="s">
        <v>13</v>
      </c>
      <c r="B309" s="80" t="s">
        <v>150</v>
      </c>
      <c r="C309" s="80" t="s">
        <v>229</v>
      </c>
      <c r="D309" s="80" t="s">
        <v>8</v>
      </c>
      <c r="E309" s="81">
        <f>E310+E312</f>
        <v>2235.3700000000003</v>
      </c>
    </row>
    <row r="310" spans="1:9" ht="75" outlineLevel="5" x14ac:dyDescent="0.25">
      <c r="A310" s="79" t="s">
        <v>14</v>
      </c>
      <c r="B310" s="80" t="s">
        <v>150</v>
      </c>
      <c r="C310" s="80" t="s">
        <v>229</v>
      </c>
      <c r="D310" s="80" t="s">
        <v>15</v>
      </c>
      <c r="E310" s="81">
        <f>E311</f>
        <v>2193.5700000000002</v>
      </c>
    </row>
    <row r="311" spans="1:9" ht="37.5" outlineLevel="6" x14ac:dyDescent="0.25">
      <c r="A311" s="79" t="s">
        <v>16</v>
      </c>
      <c r="B311" s="80" t="s">
        <v>150</v>
      </c>
      <c r="C311" s="80" t="s">
        <v>229</v>
      </c>
      <c r="D311" s="80" t="s">
        <v>17</v>
      </c>
      <c r="E311" s="81">
        <v>2193.5700000000002</v>
      </c>
    </row>
    <row r="312" spans="1:9" ht="37.5" outlineLevel="5" x14ac:dyDescent="0.25">
      <c r="A312" s="79" t="s">
        <v>18</v>
      </c>
      <c r="B312" s="80" t="s">
        <v>150</v>
      </c>
      <c r="C312" s="80" t="s">
        <v>229</v>
      </c>
      <c r="D312" s="80" t="s">
        <v>19</v>
      </c>
      <c r="E312" s="81">
        <f>E313</f>
        <v>41.8</v>
      </c>
    </row>
    <row r="313" spans="1:9" ht="37.5" outlineLevel="6" x14ac:dyDescent="0.25">
      <c r="A313" s="79" t="s">
        <v>20</v>
      </c>
      <c r="B313" s="80" t="s">
        <v>150</v>
      </c>
      <c r="C313" s="80" t="s">
        <v>229</v>
      </c>
      <c r="D313" s="80" t="s">
        <v>21</v>
      </c>
      <c r="E313" s="81">
        <v>41.8</v>
      </c>
    </row>
    <row r="314" spans="1:9" ht="37.5" outlineLevel="4" x14ac:dyDescent="0.25">
      <c r="A314" s="79" t="s">
        <v>49</v>
      </c>
      <c r="B314" s="80" t="s">
        <v>150</v>
      </c>
      <c r="C314" s="80" t="s">
        <v>230</v>
      </c>
      <c r="D314" s="80" t="s">
        <v>8</v>
      </c>
      <c r="E314" s="81">
        <f>E315+E317+E319</f>
        <v>11152.759999999998</v>
      </c>
      <c r="I314" s="1" t="s">
        <v>70</v>
      </c>
    </row>
    <row r="315" spans="1:9" ht="75" outlineLevel="5" x14ac:dyDescent="0.25">
      <c r="A315" s="79" t="s">
        <v>14</v>
      </c>
      <c r="B315" s="80" t="s">
        <v>150</v>
      </c>
      <c r="C315" s="80" t="s">
        <v>230</v>
      </c>
      <c r="D315" s="80" t="s">
        <v>15</v>
      </c>
      <c r="E315" s="81">
        <f>E316</f>
        <v>8529.76</v>
      </c>
    </row>
    <row r="316" spans="1:9" outlineLevel="6" x14ac:dyDescent="0.25">
      <c r="A316" s="79" t="s">
        <v>50</v>
      </c>
      <c r="B316" s="80" t="s">
        <v>150</v>
      </c>
      <c r="C316" s="80" t="s">
        <v>230</v>
      </c>
      <c r="D316" s="80" t="s">
        <v>51</v>
      </c>
      <c r="E316" s="81">
        <v>8529.76</v>
      </c>
    </row>
    <row r="317" spans="1:9" ht="37.5" outlineLevel="5" x14ac:dyDescent="0.25">
      <c r="A317" s="79" t="s">
        <v>18</v>
      </c>
      <c r="B317" s="80" t="s">
        <v>150</v>
      </c>
      <c r="C317" s="80" t="s">
        <v>230</v>
      </c>
      <c r="D317" s="80" t="s">
        <v>19</v>
      </c>
      <c r="E317" s="81">
        <f>E318</f>
        <v>2561.6999999999998</v>
      </c>
    </row>
    <row r="318" spans="1:9" ht="37.5" outlineLevel="6" x14ac:dyDescent="0.25">
      <c r="A318" s="79" t="s">
        <v>20</v>
      </c>
      <c r="B318" s="80" t="s">
        <v>150</v>
      </c>
      <c r="C318" s="80" t="s">
        <v>230</v>
      </c>
      <c r="D318" s="80" t="s">
        <v>21</v>
      </c>
      <c r="E318" s="81">
        <v>2561.6999999999998</v>
      </c>
    </row>
    <row r="319" spans="1:9" outlineLevel="5" x14ac:dyDescent="0.25">
      <c r="A319" s="79" t="s">
        <v>22</v>
      </c>
      <c r="B319" s="80" t="s">
        <v>150</v>
      </c>
      <c r="C319" s="80" t="s">
        <v>230</v>
      </c>
      <c r="D319" s="80" t="s">
        <v>23</v>
      </c>
      <c r="E319" s="81">
        <f>E320</f>
        <v>61.3</v>
      </c>
    </row>
    <row r="320" spans="1:9" outlineLevel="6" x14ac:dyDescent="0.25">
      <c r="A320" s="79" t="s">
        <v>24</v>
      </c>
      <c r="B320" s="80" t="s">
        <v>150</v>
      </c>
      <c r="C320" s="80" t="s">
        <v>230</v>
      </c>
      <c r="D320" s="80" t="s">
        <v>25</v>
      </c>
      <c r="E320" s="81">
        <v>61.3</v>
      </c>
    </row>
    <row r="321" spans="1:5" ht="37.5" outlineLevel="6" x14ac:dyDescent="0.25">
      <c r="A321" s="93" t="s">
        <v>52</v>
      </c>
      <c r="B321" s="80" t="s">
        <v>150</v>
      </c>
      <c r="C321" s="80" t="s">
        <v>231</v>
      </c>
      <c r="D321" s="80" t="s">
        <v>8</v>
      </c>
      <c r="E321" s="81">
        <f>E322</f>
        <v>1438.65</v>
      </c>
    </row>
    <row r="322" spans="1:5" ht="37.5" outlineLevel="6" x14ac:dyDescent="0.25">
      <c r="A322" s="79" t="s">
        <v>53</v>
      </c>
      <c r="B322" s="80" t="s">
        <v>150</v>
      </c>
      <c r="C322" s="80" t="s">
        <v>231</v>
      </c>
      <c r="D322" s="80" t="s">
        <v>54</v>
      </c>
      <c r="E322" s="81">
        <f>E323</f>
        <v>1438.65</v>
      </c>
    </row>
    <row r="323" spans="1:5" outlineLevel="6" x14ac:dyDescent="0.25">
      <c r="A323" s="79" t="s">
        <v>55</v>
      </c>
      <c r="B323" s="80" t="s">
        <v>150</v>
      </c>
      <c r="C323" s="80" t="s">
        <v>231</v>
      </c>
      <c r="D323" s="80" t="s">
        <v>56</v>
      </c>
      <c r="E323" s="81">
        <v>1438.65</v>
      </c>
    </row>
    <row r="324" spans="1:5" s="3" customFormat="1" x14ac:dyDescent="0.25">
      <c r="A324" s="76" t="s">
        <v>103</v>
      </c>
      <c r="B324" s="77" t="s">
        <v>104</v>
      </c>
      <c r="C324" s="77" t="s">
        <v>166</v>
      </c>
      <c r="D324" s="77" t="s">
        <v>8</v>
      </c>
      <c r="E324" s="78">
        <f>E325</f>
        <v>6463.18</v>
      </c>
    </row>
    <row r="325" spans="1:5" outlineLevel="1" x14ac:dyDescent="0.25">
      <c r="A325" s="79" t="s">
        <v>105</v>
      </c>
      <c r="B325" s="80" t="s">
        <v>106</v>
      </c>
      <c r="C325" s="80" t="s">
        <v>166</v>
      </c>
      <c r="D325" s="80" t="s">
        <v>8</v>
      </c>
      <c r="E325" s="81">
        <f>E326</f>
        <v>6463.18</v>
      </c>
    </row>
    <row r="326" spans="1:5" ht="37.5" outlineLevel="2" x14ac:dyDescent="0.25">
      <c r="A326" s="79" t="s">
        <v>424</v>
      </c>
      <c r="B326" s="80" t="s">
        <v>106</v>
      </c>
      <c r="C326" s="80" t="s">
        <v>201</v>
      </c>
      <c r="D326" s="80" t="s">
        <v>8</v>
      </c>
      <c r="E326" s="81">
        <f>E330+E327</f>
        <v>6463.18</v>
      </c>
    </row>
    <row r="327" spans="1:5" ht="37.5" outlineLevel="6" x14ac:dyDescent="0.25">
      <c r="A327" s="93" t="s">
        <v>108</v>
      </c>
      <c r="B327" s="80" t="s">
        <v>106</v>
      </c>
      <c r="C327" s="80" t="s">
        <v>206</v>
      </c>
      <c r="D327" s="80" t="s">
        <v>8</v>
      </c>
      <c r="E327" s="81">
        <f>E328</f>
        <v>5832.18</v>
      </c>
    </row>
    <row r="328" spans="1:5" ht="37.5" outlineLevel="6" x14ac:dyDescent="0.25">
      <c r="A328" s="79" t="s">
        <v>53</v>
      </c>
      <c r="B328" s="80" t="s">
        <v>106</v>
      </c>
      <c r="C328" s="80" t="s">
        <v>206</v>
      </c>
      <c r="D328" s="80" t="s">
        <v>54</v>
      </c>
      <c r="E328" s="81">
        <f>E329</f>
        <v>5832.18</v>
      </c>
    </row>
    <row r="329" spans="1:5" outlineLevel="6" x14ac:dyDescent="0.25">
      <c r="A329" s="79" t="s">
        <v>97</v>
      </c>
      <c r="B329" s="80" t="s">
        <v>106</v>
      </c>
      <c r="C329" s="80" t="s">
        <v>206</v>
      </c>
      <c r="D329" s="80" t="s">
        <v>98</v>
      </c>
      <c r="E329" s="81">
        <v>5832.18</v>
      </c>
    </row>
    <row r="330" spans="1:5" outlineLevel="4" x14ac:dyDescent="0.25">
      <c r="A330" s="79" t="s">
        <v>107</v>
      </c>
      <c r="B330" s="80" t="s">
        <v>106</v>
      </c>
      <c r="C330" s="80" t="s">
        <v>205</v>
      </c>
      <c r="D330" s="80" t="s">
        <v>8</v>
      </c>
      <c r="E330" s="81">
        <f>E331+E333</f>
        <v>631</v>
      </c>
    </row>
    <row r="331" spans="1:5" ht="37.5" outlineLevel="5" x14ac:dyDescent="0.25">
      <c r="A331" s="79" t="s">
        <v>53</v>
      </c>
      <c r="B331" s="80" t="s">
        <v>106</v>
      </c>
      <c r="C331" s="80" t="s">
        <v>205</v>
      </c>
      <c r="D331" s="80" t="s">
        <v>54</v>
      </c>
      <c r="E331" s="81">
        <f>E332</f>
        <v>517</v>
      </c>
    </row>
    <row r="332" spans="1:5" outlineLevel="6" x14ac:dyDescent="0.25">
      <c r="A332" s="79" t="s">
        <v>97</v>
      </c>
      <c r="B332" s="80" t="s">
        <v>106</v>
      </c>
      <c r="C332" s="80" t="s">
        <v>205</v>
      </c>
      <c r="D332" s="80" t="s">
        <v>98</v>
      </c>
      <c r="E332" s="81">
        <v>517</v>
      </c>
    </row>
    <row r="333" spans="1:5" ht="37.5" outlineLevel="6" x14ac:dyDescent="0.2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114</v>
      </c>
    </row>
    <row r="334" spans="1:5" ht="37.5" customHeight="1" outlineLevel="6" x14ac:dyDescent="0.25">
      <c r="A334" s="79" t="s">
        <v>507</v>
      </c>
      <c r="B334" s="80" t="s">
        <v>106</v>
      </c>
      <c r="C334" s="80" t="s">
        <v>205</v>
      </c>
      <c r="D334" s="80" t="s">
        <v>498</v>
      </c>
      <c r="E334" s="81">
        <v>114</v>
      </c>
    </row>
    <row r="335" spans="1:5" s="3" customFormat="1" x14ac:dyDescent="0.25">
      <c r="A335" s="76" t="s">
        <v>109</v>
      </c>
      <c r="B335" s="77" t="s">
        <v>110</v>
      </c>
      <c r="C335" s="77" t="s">
        <v>166</v>
      </c>
      <c r="D335" s="77" t="s">
        <v>8</v>
      </c>
      <c r="E335" s="78">
        <f>E336+E354+E341</f>
        <v>7069.55</v>
      </c>
    </row>
    <row r="336" spans="1:5" outlineLevel="1" x14ac:dyDescent="0.25">
      <c r="A336" s="79" t="s">
        <v>111</v>
      </c>
      <c r="B336" s="80" t="s">
        <v>112</v>
      </c>
      <c r="C336" s="80" t="s">
        <v>166</v>
      </c>
      <c r="D336" s="80" t="s">
        <v>8</v>
      </c>
      <c r="E336" s="81">
        <f>E337</f>
        <v>2989.55</v>
      </c>
    </row>
    <row r="337" spans="1:5" outlineLevel="3" x14ac:dyDescent="0.25">
      <c r="A337" s="79" t="s">
        <v>311</v>
      </c>
      <c r="B337" s="80" t="s">
        <v>112</v>
      </c>
      <c r="C337" s="80" t="s">
        <v>167</v>
      </c>
      <c r="D337" s="80" t="s">
        <v>8</v>
      </c>
      <c r="E337" s="81">
        <f>E338</f>
        <v>2989.55</v>
      </c>
    </row>
    <row r="338" spans="1:5" outlineLevel="4" x14ac:dyDescent="0.25">
      <c r="A338" s="79" t="s">
        <v>113</v>
      </c>
      <c r="B338" s="80" t="s">
        <v>112</v>
      </c>
      <c r="C338" s="80" t="s">
        <v>207</v>
      </c>
      <c r="D338" s="80" t="s">
        <v>8</v>
      </c>
      <c r="E338" s="81">
        <f>E339</f>
        <v>2989.55</v>
      </c>
    </row>
    <row r="339" spans="1:5" outlineLevel="5" x14ac:dyDescent="0.25">
      <c r="A339" s="79" t="s">
        <v>114</v>
      </c>
      <c r="B339" s="80" t="s">
        <v>112</v>
      </c>
      <c r="C339" s="80" t="s">
        <v>207</v>
      </c>
      <c r="D339" s="80" t="s">
        <v>115</v>
      </c>
      <c r="E339" s="81">
        <f>E340</f>
        <v>2989.55</v>
      </c>
    </row>
    <row r="340" spans="1:5" outlineLevel="6" x14ac:dyDescent="0.25">
      <c r="A340" s="79" t="s">
        <v>116</v>
      </c>
      <c r="B340" s="80" t="s">
        <v>112</v>
      </c>
      <c r="C340" s="80" t="s">
        <v>207</v>
      </c>
      <c r="D340" s="80" t="s">
        <v>117</v>
      </c>
      <c r="E340" s="81">
        <v>2989.55</v>
      </c>
    </row>
    <row r="341" spans="1:5" outlineLevel="6" x14ac:dyDescent="0.25">
      <c r="A341" s="79" t="s">
        <v>118</v>
      </c>
      <c r="B341" s="80" t="s">
        <v>119</v>
      </c>
      <c r="C341" s="80" t="s">
        <v>166</v>
      </c>
      <c r="D341" s="80" t="s">
        <v>8</v>
      </c>
      <c r="E341" s="81">
        <f>E342</f>
        <v>777</v>
      </c>
    </row>
    <row r="342" spans="1:5" ht="37.5" outlineLevel="6" x14ac:dyDescent="0.25">
      <c r="A342" s="79" t="s">
        <v>428</v>
      </c>
      <c r="B342" s="80" t="s">
        <v>119</v>
      </c>
      <c r="C342" s="80" t="s">
        <v>173</v>
      </c>
      <c r="D342" s="80" t="s">
        <v>8</v>
      </c>
      <c r="E342" s="81">
        <f>E343+E350+E347</f>
        <v>777</v>
      </c>
    </row>
    <row r="343" spans="1:5" outlineLevel="6" x14ac:dyDescent="0.25">
      <c r="A343" s="79" t="s">
        <v>459</v>
      </c>
      <c r="B343" s="80" t="s">
        <v>119</v>
      </c>
      <c r="C343" s="80" t="s">
        <v>208</v>
      </c>
      <c r="D343" s="80" t="s">
        <v>8</v>
      </c>
      <c r="E343" s="81">
        <f>E344</f>
        <v>210</v>
      </c>
    </row>
    <row r="344" spans="1:5" ht="37.5" outlineLevel="6" x14ac:dyDescent="0.25">
      <c r="A344" s="79" t="s">
        <v>123</v>
      </c>
      <c r="B344" s="80" t="s">
        <v>119</v>
      </c>
      <c r="C344" s="80" t="s">
        <v>209</v>
      </c>
      <c r="D344" s="80" t="s">
        <v>8</v>
      </c>
      <c r="E344" s="81">
        <f>E345</f>
        <v>210</v>
      </c>
    </row>
    <row r="345" spans="1:5" outlineLevel="6" x14ac:dyDescent="0.25">
      <c r="A345" s="79" t="s">
        <v>114</v>
      </c>
      <c r="B345" s="80" t="s">
        <v>119</v>
      </c>
      <c r="C345" s="80" t="s">
        <v>209</v>
      </c>
      <c r="D345" s="80" t="s">
        <v>115</v>
      </c>
      <c r="E345" s="81">
        <f>E346</f>
        <v>210</v>
      </c>
    </row>
    <row r="346" spans="1:5" ht="37.5" outlineLevel="6" x14ac:dyDescent="0.25">
      <c r="A346" s="79" t="s">
        <v>121</v>
      </c>
      <c r="B346" s="80" t="s">
        <v>119</v>
      </c>
      <c r="C346" s="80" t="s">
        <v>209</v>
      </c>
      <c r="D346" s="80" t="s">
        <v>122</v>
      </c>
      <c r="E346" s="81">
        <v>210</v>
      </c>
    </row>
    <row r="347" spans="1:5" ht="75" outlineLevel="6" x14ac:dyDescent="0.25">
      <c r="A347" s="79" t="s">
        <v>545</v>
      </c>
      <c r="B347" s="80" t="s">
        <v>119</v>
      </c>
      <c r="C347" s="80" t="s">
        <v>546</v>
      </c>
      <c r="D347" s="80" t="s">
        <v>8</v>
      </c>
      <c r="E347" s="81">
        <f>E348</f>
        <v>393.5</v>
      </c>
    </row>
    <row r="348" spans="1:5" outlineLevel="6" x14ac:dyDescent="0.25">
      <c r="A348" s="79" t="s">
        <v>114</v>
      </c>
      <c r="B348" s="80" t="s">
        <v>119</v>
      </c>
      <c r="C348" s="80" t="s">
        <v>546</v>
      </c>
      <c r="D348" s="80" t="s">
        <v>115</v>
      </c>
      <c r="E348" s="81">
        <f>E349</f>
        <v>393.5</v>
      </c>
    </row>
    <row r="349" spans="1:5" ht="37.5" outlineLevel="6" x14ac:dyDescent="0.25">
      <c r="A349" s="79" t="s">
        <v>121</v>
      </c>
      <c r="B349" s="80" t="s">
        <v>119</v>
      </c>
      <c r="C349" s="80" t="s">
        <v>546</v>
      </c>
      <c r="D349" s="80" t="s">
        <v>122</v>
      </c>
      <c r="E349" s="81">
        <v>393.5</v>
      </c>
    </row>
    <row r="350" spans="1:5" ht="37.5" outlineLevel="6" x14ac:dyDescent="0.25">
      <c r="A350" s="79" t="s">
        <v>120</v>
      </c>
      <c r="B350" s="80" t="s">
        <v>119</v>
      </c>
      <c r="C350" s="80" t="s">
        <v>547</v>
      </c>
      <c r="D350" s="80" t="s">
        <v>8</v>
      </c>
      <c r="E350" s="81">
        <f>E351</f>
        <v>173.5</v>
      </c>
    </row>
    <row r="351" spans="1:5" outlineLevel="6" x14ac:dyDescent="0.25">
      <c r="A351" s="79" t="s">
        <v>114</v>
      </c>
      <c r="B351" s="80" t="s">
        <v>119</v>
      </c>
      <c r="C351" s="80" t="s">
        <v>547</v>
      </c>
      <c r="D351" s="80" t="s">
        <v>115</v>
      </c>
      <c r="E351" s="81">
        <f>E352</f>
        <v>173.5</v>
      </c>
    </row>
    <row r="352" spans="1:5" ht="37.5" outlineLevel="6" x14ac:dyDescent="0.25">
      <c r="A352" s="79" t="s">
        <v>121</v>
      </c>
      <c r="B352" s="80" t="s">
        <v>119</v>
      </c>
      <c r="C352" s="80" t="s">
        <v>547</v>
      </c>
      <c r="D352" s="80" t="s">
        <v>122</v>
      </c>
      <c r="E352" s="81">
        <v>173.5</v>
      </c>
    </row>
    <row r="353" spans="1:5" outlineLevel="1" x14ac:dyDescent="0.25">
      <c r="A353" s="79" t="s">
        <v>157</v>
      </c>
      <c r="B353" s="80" t="s">
        <v>158</v>
      </c>
      <c r="C353" s="80" t="s">
        <v>166</v>
      </c>
      <c r="D353" s="80" t="s">
        <v>8</v>
      </c>
      <c r="E353" s="81">
        <f>E354</f>
        <v>3303</v>
      </c>
    </row>
    <row r="354" spans="1:5" ht="37.5" outlineLevel="2" x14ac:dyDescent="0.25">
      <c r="A354" s="79" t="s">
        <v>420</v>
      </c>
      <c r="B354" s="80" t="s">
        <v>158</v>
      </c>
      <c r="C354" s="80" t="s">
        <v>203</v>
      </c>
      <c r="D354" s="80" t="s">
        <v>8</v>
      </c>
      <c r="E354" s="81">
        <f>E355</f>
        <v>3303</v>
      </c>
    </row>
    <row r="355" spans="1:5" ht="37.5" outlineLevel="3" x14ac:dyDescent="0.25">
      <c r="A355" s="79" t="s">
        <v>421</v>
      </c>
      <c r="B355" s="80" t="s">
        <v>158</v>
      </c>
      <c r="C355" s="80" t="s">
        <v>204</v>
      </c>
      <c r="D355" s="80" t="s">
        <v>8</v>
      </c>
      <c r="E355" s="81">
        <f>E356</f>
        <v>3303</v>
      </c>
    </row>
    <row r="356" spans="1:5" ht="131.25" outlineLevel="4" x14ac:dyDescent="0.25">
      <c r="A356" s="44" t="s">
        <v>529</v>
      </c>
      <c r="B356" s="80" t="s">
        <v>158</v>
      </c>
      <c r="C356" s="80" t="s">
        <v>232</v>
      </c>
      <c r="D356" s="80" t="s">
        <v>8</v>
      </c>
      <c r="E356" s="81">
        <f>E357+E359</f>
        <v>3303</v>
      </c>
    </row>
    <row r="357" spans="1:5" ht="37.5" outlineLevel="5" x14ac:dyDescent="0.25">
      <c r="A357" s="79" t="s">
        <v>18</v>
      </c>
      <c r="B357" s="80" t="s">
        <v>158</v>
      </c>
      <c r="C357" s="80" t="s">
        <v>232</v>
      </c>
      <c r="D357" s="80" t="s">
        <v>19</v>
      </c>
      <c r="E357" s="81">
        <f>E358</f>
        <v>20</v>
      </c>
    </row>
    <row r="358" spans="1:5" ht="37.5" outlineLevel="6" x14ac:dyDescent="0.25">
      <c r="A358" s="79" t="s">
        <v>20</v>
      </c>
      <c r="B358" s="80" t="s">
        <v>158</v>
      </c>
      <c r="C358" s="80" t="s">
        <v>232</v>
      </c>
      <c r="D358" s="80" t="s">
        <v>21</v>
      </c>
      <c r="E358" s="81">
        <v>20</v>
      </c>
    </row>
    <row r="359" spans="1:5" outlineLevel="5" x14ac:dyDescent="0.25">
      <c r="A359" s="79" t="s">
        <v>114</v>
      </c>
      <c r="B359" s="80" t="s">
        <v>158</v>
      </c>
      <c r="C359" s="80" t="s">
        <v>232</v>
      </c>
      <c r="D359" s="80" t="s">
        <v>115</v>
      </c>
      <c r="E359" s="81">
        <f>E360</f>
        <v>3283</v>
      </c>
    </row>
    <row r="360" spans="1:5" ht="37.5" outlineLevel="6" x14ac:dyDescent="0.25">
      <c r="A360" s="79" t="s">
        <v>121</v>
      </c>
      <c r="B360" s="80" t="s">
        <v>158</v>
      </c>
      <c r="C360" s="80" t="s">
        <v>232</v>
      </c>
      <c r="D360" s="80" t="s">
        <v>122</v>
      </c>
      <c r="E360" s="81">
        <v>3283</v>
      </c>
    </row>
    <row r="361" spans="1:5" s="3" customFormat="1" x14ac:dyDescent="0.25">
      <c r="A361" s="76" t="s">
        <v>124</v>
      </c>
      <c r="B361" s="77" t="s">
        <v>125</v>
      </c>
      <c r="C361" s="77" t="s">
        <v>166</v>
      </c>
      <c r="D361" s="77" t="s">
        <v>8</v>
      </c>
      <c r="E361" s="78">
        <f>E362</f>
        <v>181</v>
      </c>
    </row>
    <row r="362" spans="1:5" outlineLevel="1" x14ac:dyDescent="0.25">
      <c r="A362" s="79" t="s">
        <v>126</v>
      </c>
      <c r="B362" s="80" t="s">
        <v>127</v>
      </c>
      <c r="C362" s="80" t="s">
        <v>166</v>
      </c>
      <c r="D362" s="80" t="s">
        <v>8</v>
      </c>
      <c r="E362" s="81">
        <f>E363</f>
        <v>181</v>
      </c>
    </row>
    <row r="363" spans="1:5" ht="37.5" outlineLevel="2" x14ac:dyDescent="0.25">
      <c r="A363" s="79" t="s">
        <v>463</v>
      </c>
      <c r="B363" s="80" t="s">
        <v>127</v>
      </c>
      <c r="C363" s="80" t="s">
        <v>320</v>
      </c>
      <c r="D363" s="80" t="s">
        <v>8</v>
      </c>
      <c r="E363" s="81">
        <f>E364</f>
        <v>181</v>
      </c>
    </row>
    <row r="364" spans="1:5" outlineLevel="4" x14ac:dyDescent="0.25">
      <c r="A364" s="79" t="s">
        <v>128</v>
      </c>
      <c r="B364" s="80" t="s">
        <v>127</v>
      </c>
      <c r="C364" s="80" t="s">
        <v>321</v>
      </c>
      <c r="D364" s="80" t="s">
        <v>8</v>
      </c>
      <c r="E364" s="81">
        <f>E365</f>
        <v>181</v>
      </c>
    </row>
    <row r="365" spans="1:5" ht="37.5" outlineLevel="5" x14ac:dyDescent="0.25">
      <c r="A365" s="79" t="s">
        <v>53</v>
      </c>
      <c r="B365" s="80" t="s">
        <v>127</v>
      </c>
      <c r="C365" s="80" t="s">
        <v>321</v>
      </c>
      <c r="D365" s="80" t="s">
        <v>54</v>
      </c>
      <c r="E365" s="81">
        <f>E366</f>
        <v>181</v>
      </c>
    </row>
    <row r="366" spans="1:5" outlineLevel="6" x14ac:dyDescent="0.25">
      <c r="A366" s="79" t="s">
        <v>97</v>
      </c>
      <c r="B366" s="80" t="s">
        <v>127</v>
      </c>
      <c r="C366" s="80" t="s">
        <v>321</v>
      </c>
      <c r="D366" s="80" t="s">
        <v>98</v>
      </c>
      <c r="E366" s="81">
        <v>181</v>
      </c>
    </row>
    <row r="367" spans="1:5" s="3" customFormat="1" x14ac:dyDescent="0.25">
      <c r="A367" s="76" t="s">
        <v>129</v>
      </c>
      <c r="B367" s="77" t="s">
        <v>130</v>
      </c>
      <c r="C367" s="77" t="s">
        <v>166</v>
      </c>
      <c r="D367" s="77" t="s">
        <v>8</v>
      </c>
      <c r="E367" s="78">
        <f t="shared" ref="E367:E372" si="0">E368</f>
        <v>1762.5</v>
      </c>
    </row>
    <row r="368" spans="1:5" outlineLevel="1" x14ac:dyDescent="0.25">
      <c r="A368" s="79" t="s">
        <v>131</v>
      </c>
      <c r="B368" s="80" t="s">
        <v>132</v>
      </c>
      <c r="C368" s="80" t="s">
        <v>166</v>
      </c>
      <c r="D368" s="80" t="s">
        <v>8</v>
      </c>
      <c r="E368" s="81">
        <f t="shared" si="0"/>
        <v>1762.5</v>
      </c>
    </row>
    <row r="369" spans="1:7" ht="36.75" customHeight="1" outlineLevel="2" x14ac:dyDescent="0.25">
      <c r="A369" s="79" t="s">
        <v>432</v>
      </c>
      <c r="B369" s="80" t="s">
        <v>132</v>
      </c>
      <c r="C369" s="80" t="s">
        <v>169</v>
      </c>
      <c r="D369" s="80" t="s">
        <v>8</v>
      </c>
      <c r="E369" s="81">
        <f t="shared" si="0"/>
        <v>1762.5</v>
      </c>
    </row>
    <row r="370" spans="1:7" ht="56.25" outlineLevel="3" x14ac:dyDescent="0.25">
      <c r="A370" s="89" t="s">
        <v>456</v>
      </c>
      <c r="B370" s="80" t="s">
        <v>132</v>
      </c>
      <c r="C370" s="80" t="s">
        <v>412</v>
      </c>
      <c r="D370" s="80" t="s">
        <v>8</v>
      </c>
      <c r="E370" s="81">
        <f t="shared" si="0"/>
        <v>1762.5</v>
      </c>
    </row>
    <row r="371" spans="1:7" ht="37.5" outlineLevel="4" x14ac:dyDescent="0.25">
      <c r="A371" s="79" t="s">
        <v>133</v>
      </c>
      <c r="B371" s="80" t="s">
        <v>132</v>
      </c>
      <c r="C371" s="80" t="s">
        <v>413</v>
      </c>
      <c r="D371" s="80" t="s">
        <v>8</v>
      </c>
      <c r="E371" s="81">
        <f t="shared" si="0"/>
        <v>1762.5</v>
      </c>
    </row>
    <row r="372" spans="1:7" ht="37.5" outlineLevel="5" x14ac:dyDescent="0.25">
      <c r="A372" s="79" t="s">
        <v>53</v>
      </c>
      <c r="B372" s="80" t="s">
        <v>132</v>
      </c>
      <c r="C372" s="80" t="s">
        <v>413</v>
      </c>
      <c r="D372" s="80" t="s">
        <v>54</v>
      </c>
      <c r="E372" s="81">
        <f t="shared" si="0"/>
        <v>1762.5</v>
      </c>
    </row>
    <row r="373" spans="1:7" outlineLevel="6" x14ac:dyDescent="0.25">
      <c r="A373" s="79" t="s">
        <v>55</v>
      </c>
      <c r="B373" s="80" t="s">
        <v>132</v>
      </c>
      <c r="C373" s="80" t="s">
        <v>413</v>
      </c>
      <c r="D373" s="80" t="s">
        <v>56</v>
      </c>
      <c r="E373" s="81">
        <v>1762.5</v>
      </c>
    </row>
    <row r="374" spans="1:7" s="3" customFormat="1" ht="56.25" x14ac:dyDescent="0.25">
      <c r="A374" s="76" t="s">
        <v>33</v>
      </c>
      <c r="B374" s="77" t="s">
        <v>34</v>
      </c>
      <c r="C374" s="77" t="s">
        <v>166</v>
      </c>
      <c r="D374" s="77" t="s">
        <v>8</v>
      </c>
      <c r="E374" s="78">
        <f>E375</f>
        <v>13835</v>
      </c>
    </row>
    <row r="375" spans="1:7" ht="37.5" outlineLevel="1" x14ac:dyDescent="0.25">
      <c r="A375" s="79" t="s">
        <v>35</v>
      </c>
      <c r="B375" s="80" t="s">
        <v>36</v>
      </c>
      <c r="C375" s="80" t="s">
        <v>166</v>
      </c>
      <c r="D375" s="80" t="s">
        <v>8</v>
      </c>
      <c r="E375" s="81">
        <f>E376</f>
        <v>13835</v>
      </c>
    </row>
    <row r="376" spans="1:7" ht="37.5" outlineLevel="2" x14ac:dyDescent="0.25">
      <c r="A376" s="79" t="s">
        <v>428</v>
      </c>
      <c r="B376" s="80" t="s">
        <v>36</v>
      </c>
      <c r="C376" s="80" t="s">
        <v>173</v>
      </c>
      <c r="D376" s="80" t="s">
        <v>8</v>
      </c>
      <c r="E376" s="81">
        <f>E377+E380</f>
        <v>13835</v>
      </c>
    </row>
    <row r="377" spans="1:7" ht="36.75" customHeight="1" outlineLevel="4" x14ac:dyDescent="0.25">
      <c r="A377" s="79" t="s">
        <v>37</v>
      </c>
      <c r="B377" s="80" t="s">
        <v>36</v>
      </c>
      <c r="C377" s="80" t="s">
        <v>174</v>
      </c>
      <c r="D377" s="80" t="s">
        <v>8</v>
      </c>
      <c r="E377" s="81">
        <f>E378</f>
        <v>500</v>
      </c>
    </row>
    <row r="378" spans="1:7" outlineLevel="5" x14ac:dyDescent="0.25">
      <c r="A378" s="79" t="s">
        <v>31</v>
      </c>
      <c r="B378" s="80" t="s">
        <v>36</v>
      </c>
      <c r="C378" s="80" t="s">
        <v>174</v>
      </c>
      <c r="D378" s="80" t="s">
        <v>32</v>
      </c>
      <c r="E378" s="81">
        <f>E379</f>
        <v>500</v>
      </c>
    </row>
    <row r="379" spans="1:7" outlineLevel="6" x14ac:dyDescent="0.25">
      <c r="A379" s="79" t="s">
        <v>38</v>
      </c>
      <c r="B379" s="80" t="s">
        <v>36</v>
      </c>
      <c r="C379" s="80" t="s">
        <v>174</v>
      </c>
      <c r="D379" s="80" t="s">
        <v>39</v>
      </c>
      <c r="E379" s="81">
        <v>500</v>
      </c>
    </row>
    <row r="380" spans="1:7" ht="93.75" outlineLevel="4" x14ac:dyDescent="0.25">
      <c r="A380" s="44" t="s">
        <v>441</v>
      </c>
      <c r="B380" s="80" t="s">
        <v>36</v>
      </c>
      <c r="C380" s="80" t="s">
        <v>399</v>
      </c>
      <c r="D380" s="80" t="s">
        <v>8</v>
      </c>
      <c r="E380" s="81">
        <f>E381</f>
        <v>13335</v>
      </c>
    </row>
    <row r="381" spans="1:7" outlineLevel="5" x14ac:dyDescent="0.25">
      <c r="A381" s="79" t="s">
        <v>31</v>
      </c>
      <c r="B381" s="80" t="s">
        <v>36</v>
      </c>
      <c r="C381" s="80" t="s">
        <v>399</v>
      </c>
      <c r="D381" s="80" t="s">
        <v>32</v>
      </c>
      <c r="E381" s="81">
        <f>E382</f>
        <v>13335</v>
      </c>
    </row>
    <row r="382" spans="1:7" outlineLevel="6" x14ac:dyDescent="0.25">
      <c r="A382" s="79" t="s">
        <v>38</v>
      </c>
      <c r="B382" s="80" t="s">
        <v>36</v>
      </c>
      <c r="C382" s="80" t="s">
        <v>399</v>
      </c>
      <c r="D382" s="80" t="s">
        <v>39</v>
      </c>
      <c r="E382" s="81">
        <v>13335</v>
      </c>
    </row>
    <row r="383" spans="1:7" s="3" customFormat="1" x14ac:dyDescent="0.3">
      <c r="A383" s="151" t="s">
        <v>151</v>
      </c>
      <c r="B383" s="151"/>
      <c r="C383" s="151"/>
      <c r="D383" s="151"/>
      <c r="E383" s="115">
        <f>E13+E128+E134+E140+E173+E206+E219+E324+E335+E361+E367+E374</f>
        <v>507110.2900000001</v>
      </c>
      <c r="F383" s="10"/>
      <c r="G383" s="10"/>
    </row>
    <row r="384" spans="1:7" x14ac:dyDescent="0.3">
      <c r="A384" s="101"/>
      <c r="B384" s="101"/>
      <c r="C384" s="101"/>
      <c r="D384" s="101"/>
      <c r="E384" s="116"/>
    </row>
    <row r="385" spans="1:5" x14ac:dyDescent="0.3">
      <c r="A385" s="153"/>
      <c r="B385" s="153"/>
      <c r="C385" s="153"/>
      <c r="D385" s="153"/>
      <c r="E385" s="153"/>
    </row>
    <row r="386" spans="1:5" x14ac:dyDescent="0.3">
      <c r="C386" s="117"/>
      <c r="E386" s="118"/>
    </row>
    <row r="387" spans="1:5" x14ac:dyDescent="0.3">
      <c r="C387" s="117"/>
      <c r="E387" s="118"/>
    </row>
    <row r="388" spans="1:5" x14ac:dyDescent="0.3">
      <c r="C388" s="117"/>
      <c r="E388" s="118"/>
    </row>
    <row r="389" spans="1:5" x14ac:dyDescent="0.3">
      <c r="C389" s="117"/>
      <c r="E389" s="118"/>
    </row>
    <row r="390" spans="1:5" x14ac:dyDescent="0.3">
      <c r="C390" s="117"/>
      <c r="E390" s="118"/>
    </row>
    <row r="391" spans="1:5" x14ac:dyDescent="0.3">
      <c r="C391" s="117"/>
      <c r="E391" s="118"/>
    </row>
    <row r="392" spans="1:5" x14ac:dyDescent="0.3">
      <c r="C392" s="117"/>
      <c r="E392" s="118"/>
    </row>
    <row r="393" spans="1:5" x14ac:dyDescent="0.3">
      <c r="C393" s="117"/>
      <c r="E393" s="118"/>
    </row>
    <row r="394" spans="1:5" x14ac:dyDescent="0.3">
      <c r="C394" s="117"/>
      <c r="E394" s="118"/>
    </row>
    <row r="395" spans="1:5" x14ac:dyDescent="0.3">
      <c r="C395" s="117"/>
      <c r="E395" s="118"/>
    </row>
    <row r="396" spans="1:5" x14ac:dyDescent="0.3">
      <c r="C396" s="117"/>
      <c r="E396" s="118"/>
    </row>
    <row r="397" spans="1:5" x14ac:dyDescent="0.3">
      <c r="C397" s="117"/>
      <c r="E397" s="118"/>
    </row>
    <row r="398" spans="1:5" x14ac:dyDescent="0.3">
      <c r="C398" s="117"/>
    </row>
    <row r="399" spans="1:5" x14ac:dyDescent="0.3">
      <c r="C399" s="117"/>
      <c r="E399" s="118"/>
    </row>
    <row r="400" spans="1:5" x14ac:dyDescent="0.3">
      <c r="C400" s="117"/>
    </row>
    <row r="401" spans="3:5" x14ac:dyDescent="0.3">
      <c r="C401" s="117"/>
      <c r="E401" s="118"/>
    </row>
    <row r="402" spans="3:5" x14ac:dyDescent="0.3">
      <c r="C402" s="117"/>
      <c r="E402" s="118"/>
    </row>
    <row r="403" spans="3:5" x14ac:dyDescent="0.3">
      <c r="C403" s="117"/>
      <c r="E403" s="118"/>
    </row>
    <row r="404" spans="3:5" x14ac:dyDescent="0.3">
      <c r="C404" s="117"/>
      <c r="E404" s="118"/>
    </row>
    <row r="405" spans="3:5" x14ac:dyDescent="0.3">
      <c r="C405" s="117"/>
      <c r="E405" s="118"/>
    </row>
    <row r="406" spans="3:5" x14ac:dyDescent="0.3">
      <c r="C406" s="117"/>
      <c r="E406" s="118"/>
    </row>
    <row r="407" spans="3:5" x14ac:dyDescent="0.3">
      <c r="C407" s="117"/>
      <c r="E407" s="118"/>
    </row>
    <row r="408" spans="3:5" x14ac:dyDescent="0.3">
      <c r="C408" s="117"/>
      <c r="E408" s="118"/>
    </row>
    <row r="409" spans="3:5" x14ac:dyDescent="0.3">
      <c r="C409" s="117"/>
      <c r="E409" s="118"/>
    </row>
    <row r="410" spans="3:5" x14ac:dyDescent="0.3">
      <c r="C410" s="117"/>
      <c r="E410" s="118"/>
    </row>
    <row r="411" spans="3:5" x14ac:dyDescent="0.3">
      <c r="C411" s="117"/>
      <c r="E411" s="118"/>
    </row>
    <row r="412" spans="3:5" x14ac:dyDescent="0.3">
      <c r="C412" s="117"/>
      <c r="E412" s="118"/>
    </row>
    <row r="413" spans="3:5" x14ac:dyDescent="0.3">
      <c r="C413" s="117"/>
      <c r="E413" s="118"/>
    </row>
    <row r="414" spans="3:5" x14ac:dyDescent="0.3">
      <c r="C414" s="117"/>
      <c r="E414" s="118"/>
    </row>
    <row r="415" spans="3:5" x14ac:dyDescent="0.3">
      <c r="C415" s="117"/>
      <c r="E415" s="118"/>
    </row>
    <row r="416" spans="3:5" x14ac:dyDescent="0.3">
      <c r="C416" s="117"/>
      <c r="E416" s="118"/>
    </row>
    <row r="417" spans="3:5" x14ac:dyDescent="0.3">
      <c r="C417" s="117"/>
      <c r="E417" s="118"/>
    </row>
    <row r="418" spans="3:5" x14ac:dyDescent="0.3">
      <c r="C418" s="117"/>
      <c r="E418" s="118"/>
    </row>
    <row r="419" spans="3:5" x14ac:dyDescent="0.3">
      <c r="C419" s="117"/>
      <c r="E419" s="118"/>
    </row>
    <row r="420" spans="3:5" x14ac:dyDescent="0.3">
      <c r="C420" s="117"/>
      <c r="E420" s="118"/>
    </row>
    <row r="421" spans="3:5" x14ac:dyDescent="0.3">
      <c r="C421" s="117"/>
      <c r="E421" s="118"/>
    </row>
    <row r="422" spans="3:5" x14ac:dyDescent="0.3">
      <c r="C422" s="117"/>
    </row>
    <row r="423" spans="3:5" x14ac:dyDescent="0.3">
      <c r="C423" s="117"/>
      <c r="E423" s="118"/>
    </row>
    <row r="424" spans="3:5" x14ac:dyDescent="0.3">
      <c r="C424" s="117"/>
      <c r="E424" s="118"/>
    </row>
    <row r="425" spans="3:5" x14ac:dyDescent="0.3">
      <c r="C425" s="117"/>
      <c r="E425" s="118"/>
    </row>
    <row r="426" spans="3:5" x14ac:dyDescent="0.3">
      <c r="C426" s="117"/>
      <c r="E426" s="118"/>
    </row>
    <row r="427" spans="3:5" x14ac:dyDescent="0.3">
      <c r="C427" s="117"/>
      <c r="E427" s="118"/>
    </row>
    <row r="428" spans="3:5" x14ac:dyDescent="0.3">
      <c r="C428" s="117"/>
      <c r="E428" s="118"/>
    </row>
    <row r="429" spans="3:5" x14ac:dyDescent="0.3">
      <c r="C429" s="117"/>
      <c r="E429" s="118"/>
    </row>
    <row r="430" spans="3:5" x14ac:dyDescent="0.3">
      <c r="C430" s="117"/>
      <c r="E430" s="118"/>
    </row>
    <row r="431" spans="3:5" x14ac:dyDescent="0.3">
      <c r="C431" s="117"/>
    </row>
    <row r="432" spans="3:5" x14ac:dyDescent="0.3">
      <c r="C432" s="117"/>
      <c r="E432" s="118"/>
    </row>
    <row r="433" spans="3:7" x14ac:dyDescent="0.3">
      <c r="C433" s="117"/>
      <c r="E433" s="118"/>
    </row>
    <row r="434" spans="3:7" x14ac:dyDescent="0.3">
      <c r="C434" s="117"/>
      <c r="E434" s="118"/>
    </row>
    <row r="435" spans="3:7" x14ac:dyDescent="0.3">
      <c r="C435" s="117"/>
      <c r="E435" s="118"/>
      <c r="G435" s="11"/>
    </row>
    <row r="436" spans="3:7" x14ac:dyDescent="0.3">
      <c r="C436" s="117"/>
      <c r="E436" s="118"/>
    </row>
    <row r="437" spans="3:7" x14ac:dyDescent="0.3">
      <c r="C437" s="117"/>
      <c r="E437" s="118"/>
      <c r="F437" s="11"/>
    </row>
    <row r="438" spans="3:7" x14ac:dyDescent="0.3">
      <c r="C438" s="117"/>
    </row>
    <row r="439" spans="3:7" x14ac:dyDescent="0.3">
      <c r="C439" s="117"/>
    </row>
    <row r="440" spans="3:7" x14ac:dyDescent="0.3">
      <c r="C440" s="117"/>
    </row>
    <row r="441" spans="3:7" x14ac:dyDescent="0.3">
      <c r="C441" s="117"/>
    </row>
    <row r="442" spans="3:7" x14ac:dyDescent="0.3">
      <c r="C442" s="117"/>
    </row>
    <row r="443" spans="3:7" x14ac:dyDescent="0.3">
      <c r="C443" s="117"/>
    </row>
    <row r="444" spans="3:7" x14ac:dyDescent="0.3">
      <c r="C444" s="117"/>
    </row>
  </sheetData>
  <mergeCells count="5">
    <mergeCell ref="A385:E385"/>
    <mergeCell ref="A9:E9"/>
    <mergeCell ref="A10:E10"/>
    <mergeCell ref="A383:D383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="93" zoomScaleNormal="100" zoomScaleSheetLayoutView="93" workbookViewId="0">
      <selection activeCell="A13" sqref="A13"/>
    </sheetView>
  </sheetViews>
  <sheetFormatPr defaultRowHeight="18.75" x14ac:dyDescent="0.3"/>
  <cols>
    <col min="1" max="1" width="92.28515625" style="105" customWidth="1"/>
    <col min="2" max="2" width="17.7109375" style="105" customWidth="1"/>
    <col min="3" max="3" width="18.140625" style="105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454</v>
      </c>
    </row>
    <row r="2" spans="1:11" x14ac:dyDescent="0.3">
      <c r="C2" s="25" t="s">
        <v>402</v>
      </c>
    </row>
    <row r="3" spans="1:11" x14ac:dyDescent="0.3">
      <c r="C3" s="61" t="s">
        <v>388</v>
      </c>
    </row>
    <row r="4" spans="1:11" x14ac:dyDescent="0.3">
      <c r="B4" s="157"/>
      <c r="C4" s="157"/>
    </row>
    <row r="5" spans="1:11" x14ac:dyDescent="0.3">
      <c r="B5" s="24"/>
      <c r="C5" s="24" t="s">
        <v>518</v>
      </c>
    </row>
    <row r="6" spans="1:11" x14ac:dyDescent="0.3">
      <c r="B6" s="24"/>
      <c r="C6" s="24" t="s">
        <v>512</v>
      </c>
    </row>
    <row r="7" spans="1:11" x14ac:dyDescent="0.3">
      <c r="B7" s="24"/>
      <c r="C7" s="24" t="s">
        <v>513</v>
      </c>
    </row>
    <row r="8" spans="1:11" x14ac:dyDescent="0.3">
      <c r="B8" s="24"/>
      <c r="C8" s="25" t="s">
        <v>514</v>
      </c>
    </row>
    <row r="9" spans="1:11" x14ac:dyDescent="0.3">
      <c r="A9" s="152" t="s">
        <v>309</v>
      </c>
      <c r="B9" s="158"/>
      <c r="C9" s="158"/>
    </row>
    <row r="10" spans="1:11" x14ac:dyDescent="0.3">
      <c r="A10" s="159" t="s">
        <v>582</v>
      </c>
      <c r="B10" s="160"/>
      <c r="C10" s="160"/>
    </row>
    <row r="11" spans="1:11" s="12" customFormat="1" x14ac:dyDescent="0.3">
      <c r="A11" s="119"/>
      <c r="B11" s="120"/>
      <c r="C11" s="121" t="s">
        <v>381</v>
      </c>
      <c r="D11" s="15"/>
      <c r="E11" s="19"/>
      <c r="F11" s="15"/>
    </row>
    <row r="12" spans="1:11" x14ac:dyDescent="0.25">
      <c r="A12" s="74" t="s">
        <v>393</v>
      </c>
      <c r="B12" s="74" t="s">
        <v>3</v>
      </c>
      <c r="C12" s="74" t="s">
        <v>310</v>
      </c>
    </row>
    <row r="13" spans="1:11" ht="37.5" x14ac:dyDescent="0.25">
      <c r="A13" s="76" t="s">
        <v>420</v>
      </c>
      <c r="B13" s="77" t="s">
        <v>203</v>
      </c>
      <c r="C13" s="78">
        <f>C14+C18+C22+C25+C26</f>
        <v>366916.77</v>
      </c>
      <c r="E13" s="6"/>
      <c r="F13" s="6"/>
      <c r="G13" s="2"/>
      <c r="H13" s="2"/>
      <c r="I13" s="2"/>
      <c r="J13" s="2"/>
      <c r="K13" s="4"/>
    </row>
    <row r="14" spans="1:11" ht="39" x14ac:dyDescent="0.35">
      <c r="A14" s="122" t="s">
        <v>421</v>
      </c>
      <c r="B14" s="123" t="s">
        <v>204</v>
      </c>
      <c r="C14" s="124">
        <f>C15+C16+C17</f>
        <v>81434.25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5" t="s">
        <v>328</v>
      </c>
      <c r="B15" s="126" t="s">
        <v>352</v>
      </c>
      <c r="C15" s="127">
        <v>78048.149999999994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329</v>
      </c>
      <c r="B16" s="126" t="s">
        <v>354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8" t="s">
        <v>330</v>
      </c>
      <c r="B17" s="126" t="s">
        <v>377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9" t="s">
        <v>422</v>
      </c>
      <c r="B18" s="123" t="s">
        <v>217</v>
      </c>
      <c r="C18" s="124">
        <f>C19+C20+C21</f>
        <v>254135.19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5" t="s">
        <v>331</v>
      </c>
      <c r="B19" s="126" t="s">
        <v>355</v>
      </c>
      <c r="C19" s="127">
        <v>233544.74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8" t="s">
        <v>332</v>
      </c>
      <c r="B20" s="126" t="s">
        <v>353</v>
      </c>
      <c r="C20" s="127">
        <v>14548.95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8" t="s">
        <v>417</v>
      </c>
      <c r="B21" s="126" t="s">
        <v>356</v>
      </c>
      <c r="C21" s="127">
        <v>6041.5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9" t="s">
        <v>423</v>
      </c>
      <c r="B22" s="123" t="s">
        <v>223</v>
      </c>
      <c r="C22" s="124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5" t="s">
        <v>333</v>
      </c>
      <c r="B23" s="126" t="s">
        <v>357</v>
      </c>
      <c r="C23" s="127">
        <v>16411.75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5" t="s">
        <v>334</v>
      </c>
      <c r="B24" s="126" t="s">
        <v>358</v>
      </c>
      <c r="C24" s="127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5" t="s">
        <v>335</v>
      </c>
      <c r="B25" s="126" t="s">
        <v>359</v>
      </c>
      <c r="C25" s="127">
        <v>14826.78</v>
      </c>
      <c r="E25" s="6"/>
      <c r="F25" s="6"/>
      <c r="G25" s="2"/>
      <c r="H25" s="2"/>
      <c r="I25" s="2"/>
      <c r="J25" s="2"/>
      <c r="K25" s="4"/>
    </row>
    <row r="26" spans="1:11" x14ac:dyDescent="0.25">
      <c r="A26" s="125" t="s">
        <v>385</v>
      </c>
      <c r="B26" s="126" t="s">
        <v>384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424</v>
      </c>
      <c r="B27" s="77" t="s">
        <v>201</v>
      </c>
      <c r="C27" s="78">
        <f>C28+C29+C30</f>
        <v>18716.78</v>
      </c>
      <c r="E27" s="6"/>
      <c r="F27" s="6"/>
      <c r="G27" s="2"/>
      <c r="H27" s="2"/>
      <c r="I27" s="2"/>
      <c r="J27" s="2"/>
      <c r="K27" s="4"/>
    </row>
    <row r="28" spans="1:11" ht="37.5" x14ac:dyDescent="0.25">
      <c r="A28" s="125" t="s">
        <v>336</v>
      </c>
      <c r="B28" s="126" t="s">
        <v>360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5" t="s">
        <v>333</v>
      </c>
      <c r="B29" s="126" t="s">
        <v>361</v>
      </c>
      <c r="C29" s="127">
        <v>12253.6</v>
      </c>
      <c r="E29" s="6"/>
      <c r="F29" s="6"/>
      <c r="G29" s="2"/>
      <c r="H29" s="2"/>
      <c r="I29" s="2"/>
      <c r="J29" s="2"/>
      <c r="K29" s="4"/>
    </row>
    <row r="30" spans="1:11" x14ac:dyDescent="0.25">
      <c r="A30" s="125" t="s">
        <v>337</v>
      </c>
      <c r="B30" s="126" t="s">
        <v>362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425</v>
      </c>
      <c r="B31" s="77" t="s">
        <v>199</v>
      </c>
      <c r="C31" s="78">
        <f>C32+C34+C35</f>
        <v>224.94</v>
      </c>
      <c r="E31" s="6"/>
      <c r="F31" s="6"/>
      <c r="G31" s="2"/>
      <c r="H31" s="2"/>
      <c r="I31" s="2"/>
      <c r="J31" s="2"/>
      <c r="K31" s="4"/>
    </row>
    <row r="32" spans="1:11" ht="58.5" x14ac:dyDescent="0.25">
      <c r="A32" s="130" t="s">
        <v>418</v>
      </c>
      <c r="B32" s="123" t="s">
        <v>408</v>
      </c>
      <c r="C32" s="124">
        <f>C33</f>
        <v>149.94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5" t="s">
        <v>419</v>
      </c>
      <c r="B33" s="126" t="s">
        <v>415</v>
      </c>
      <c r="C33" s="81">
        <v>149.94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5" t="s">
        <v>338</v>
      </c>
      <c r="B34" s="126" t="s">
        <v>363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5" t="s">
        <v>426</v>
      </c>
      <c r="B35" s="126" t="s">
        <v>416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464</v>
      </c>
      <c r="B36" s="77" t="s">
        <v>320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7.5" x14ac:dyDescent="0.25">
      <c r="A37" s="125" t="s">
        <v>339</v>
      </c>
      <c r="B37" s="126" t="s">
        <v>364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428</v>
      </c>
      <c r="B38" s="77" t="s">
        <v>173</v>
      </c>
      <c r="C38" s="78">
        <f>C39+C41+C43+C45+C46+C47</f>
        <v>19962.84</v>
      </c>
      <c r="E38" s="6"/>
      <c r="F38" s="6"/>
      <c r="G38" s="2"/>
      <c r="H38" s="2"/>
      <c r="I38" s="2"/>
      <c r="J38" s="2"/>
      <c r="K38" s="4"/>
    </row>
    <row r="39" spans="1:11" ht="19.5" x14ac:dyDescent="0.25">
      <c r="A39" s="129" t="s">
        <v>429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8" t="s">
        <v>340</v>
      </c>
      <c r="B40" s="126" t="s">
        <v>365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9" t="s">
        <v>430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8" t="s">
        <v>341</v>
      </c>
      <c r="B42" s="126" t="s">
        <v>366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9" t="s">
        <v>431</v>
      </c>
      <c r="B43" s="123" t="s">
        <v>327</v>
      </c>
      <c r="C43" s="124">
        <f>C44</f>
        <v>1354.42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8" t="s">
        <v>342</v>
      </c>
      <c r="B44" s="126" t="s">
        <v>367</v>
      </c>
      <c r="C44" s="127">
        <v>1354.42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8" t="s">
        <v>343</v>
      </c>
      <c r="B45" s="126" t="s">
        <v>368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8" t="s">
        <v>344</v>
      </c>
      <c r="B46" s="126" t="s">
        <v>369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8" t="s">
        <v>427</v>
      </c>
      <c r="B47" s="126" t="s">
        <v>414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432</v>
      </c>
      <c r="B48" s="77" t="s">
        <v>169</v>
      </c>
      <c r="C48" s="78">
        <f>C49+C53+C54+C51</f>
        <v>17053.240000000002</v>
      </c>
      <c r="E48" s="6"/>
      <c r="F48" s="6"/>
      <c r="G48" s="2"/>
      <c r="H48" s="2"/>
      <c r="I48" s="2"/>
      <c r="J48" s="2"/>
      <c r="K48" s="4"/>
    </row>
    <row r="49" spans="1:11" ht="19.5" x14ac:dyDescent="0.25">
      <c r="A49" s="129" t="s">
        <v>433</v>
      </c>
      <c r="B49" s="123" t="s">
        <v>177</v>
      </c>
      <c r="C49" s="124">
        <f>C50</f>
        <v>1010.03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8" t="s">
        <v>345</v>
      </c>
      <c r="B50" s="126" t="s">
        <v>370</v>
      </c>
      <c r="C50" s="127">
        <v>1010.03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465</v>
      </c>
      <c r="B51" s="77" t="s">
        <v>412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455</v>
      </c>
      <c r="B52" s="80" t="s">
        <v>394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5" t="s">
        <v>346</v>
      </c>
      <c r="B53" s="126" t="s">
        <v>371</v>
      </c>
      <c r="C53" s="127">
        <v>950.09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5" t="s">
        <v>347</v>
      </c>
      <c r="B54" s="126" t="s">
        <v>372</v>
      </c>
      <c r="C54" s="127">
        <v>13330.62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6" t="s">
        <v>434</v>
      </c>
      <c r="B55" s="77" t="s">
        <v>190</v>
      </c>
      <c r="C55" s="78">
        <f>C56+C58+C60</f>
        <v>32707.969999999998</v>
      </c>
      <c r="E55" s="6"/>
      <c r="F55" s="6"/>
      <c r="G55" s="2"/>
      <c r="H55" s="2"/>
      <c r="I55" s="2"/>
      <c r="J55" s="2"/>
      <c r="K55" s="4"/>
    </row>
    <row r="56" spans="1:11" ht="58.5" x14ac:dyDescent="0.25">
      <c r="A56" s="131" t="s">
        <v>435</v>
      </c>
      <c r="B56" s="123" t="s">
        <v>195</v>
      </c>
      <c r="C56" s="124">
        <f>C57</f>
        <v>22443.599999999999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5" t="s">
        <v>348</v>
      </c>
      <c r="B57" s="126" t="s">
        <v>373</v>
      </c>
      <c r="C57" s="127">
        <v>22443.599999999999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31" t="s">
        <v>436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32" t="s">
        <v>349</v>
      </c>
      <c r="B59" s="126" t="s">
        <v>374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32" t="s">
        <v>350</v>
      </c>
      <c r="B60" s="126" t="s">
        <v>375</v>
      </c>
      <c r="C60" s="127">
        <v>192.37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33" t="s">
        <v>437</v>
      </c>
      <c r="B61" s="77" t="s">
        <v>180</v>
      </c>
      <c r="C61" s="78">
        <f>C62</f>
        <v>5796.67</v>
      </c>
      <c r="E61" s="6"/>
      <c r="F61" s="6"/>
      <c r="G61" s="2"/>
      <c r="H61" s="2"/>
      <c r="I61" s="2"/>
      <c r="J61" s="2"/>
      <c r="K61" s="4"/>
    </row>
    <row r="62" spans="1:11" ht="37.5" x14ac:dyDescent="0.25">
      <c r="A62" s="132" t="s">
        <v>351</v>
      </c>
      <c r="B62" s="126" t="s">
        <v>376</v>
      </c>
      <c r="C62" s="127">
        <v>5796.67</v>
      </c>
      <c r="E62" s="6"/>
      <c r="F62" s="6"/>
      <c r="G62" s="2"/>
      <c r="H62" s="2"/>
      <c r="I62" s="2"/>
      <c r="J62" s="2"/>
      <c r="K62" s="4"/>
    </row>
    <row r="63" spans="1:11" x14ac:dyDescent="0.3">
      <c r="A63" s="151" t="s">
        <v>151</v>
      </c>
      <c r="B63" s="151"/>
      <c r="C63" s="115">
        <f>C13+C27+C31+C36+C38+C48+C55+C61</f>
        <v>461560.21</v>
      </c>
      <c r="G63" s="4"/>
      <c r="H63" s="2"/>
      <c r="I63" s="4"/>
      <c r="J63" s="2"/>
      <c r="K63" s="4"/>
    </row>
    <row r="64" spans="1:11" x14ac:dyDescent="0.3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x14ac:dyDescent="0.3">
      <c r="A65" s="153"/>
      <c r="B65" s="153"/>
      <c r="C65" s="153"/>
      <c r="E65" s="6"/>
      <c r="F65" s="6"/>
      <c r="G65" s="2"/>
      <c r="H65" s="4"/>
      <c r="I65" s="2"/>
      <c r="J65" s="2"/>
      <c r="K65" s="4"/>
    </row>
    <row r="70" spans="1:11" x14ac:dyDescent="0.3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2017-10-18T07:11:06Z</dcterms:modified>
</cp:coreProperties>
</file>