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0" sheetId="1" r:id="rId1"/>
    <sheet name="приложение 11" sheetId="2" r:id="rId2"/>
  </sheets>
  <calcPr calcId="152511"/>
</workbook>
</file>

<file path=xl/calcChain.xml><?xml version="1.0" encoding="utf-8"?>
<calcChain xmlns="http://schemas.openxmlformats.org/spreadsheetml/2006/main">
  <c r="D25" i="2" l="1"/>
  <c r="D20" i="2" s="1"/>
  <c r="D26" i="2"/>
  <c r="E25" i="2"/>
  <c r="E20" i="2" s="1"/>
  <c r="F25" i="2"/>
  <c r="F20" i="2" s="1"/>
  <c r="G25" i="2"/>
  <c r="H25" i="2"/>
  <c r="H20" i="2" s="1"/>
  <c r="H15" i="2" s="1"/>
  <c r="I25" i="2"/>
  <c r="I20" i="2" s="1"/>
  <c r="J25" i="2"/>
  <c r="F37" i="2"/>
  <c r="F38" i="2"/>
  <c r="H35" i="2"/>
  <c r="D36" i="2"/>
  <c r="E43" i="2"/>
  <c r="E38" i="2" s="1"/>
  <c r="F43" i="2"/>
  <c r="G43" i="2"/>
  <c r="G38" i="2" s="1"/>
  <c r="H43" i="2"/>
  <c r="H38" i="2" s="1"/>
  <c r="I43" i="2"/>
  <c r="I38" i="2" s="1"/>
  <c r="I18" i="2" s="1"/>
  <c r="J43" i="2"/>
  <c r="J38" i="2" s="1"/>
  <c r="E42" i="2"/>
  <c r="E37" i="2" s="1"/>
  <c r="F42" i="2"/>
  <c r="G42" i="2"/>
  <c r="G37" i="2" s="1"/>
  <c r="H42" i="2"/>
  <c r="H37" i="2" s="1"/>
  <c r="I42" i="2"/>
  <c r="I37" i="2" s="1"/>
  <c r="J42" i="2"/>
  <c r="J37" i="2" s="1"/>
  <c r="E41" i="2"/>
  <c r="E36" i="2" s="1"/>
  <c r="F41" i="2"/>
  <c r="F36" i="2" s="1"/>
  <c r="G41" i="2"/>
  <c r="G36" i="2" s="1"/>
  <c r="H41" i="2"/>
  <c r="H36" i="2" s="1"/>
  <c r="I41" i="2"/>
  <c r="I36" i="2" s="1"/>
  <c r="J41" i="2"/>
  <c r="J36" i="2" s="1"/>
  <c r="E40" i="2"/>
  <c r="E35" i="2" s="1"/>
  <c r="F40" i="2"/>
  <c r="F35" i="2" s="1"/>
  <c r="G40" i="2"/>
  <c r="G39" i="2" s="1"/>
  <c r="G34" i="2" s="1"/>
  <c r="H40" i="2"/>
  <c r="I40" i="2"/>
  <c r="I35" i="2" s="1"/>
  <c r="J40" i="2"/>
  <c r="J35" i="2" s="1"/>
  <c r="D41" i="2"/>
  <c r="D42" i="2"/>
  <c r="D37" i="2" s="1"/>
  <c r="D43" i="2"/>
  <c r="D38" i="2" s="1"/>
  <c r="D40" i="2"/>
  <c r="D35" i="2" s="1"/>
  <c r="E44" i="2"/>
  <c r="F44" i="2"/>
  <c r="G44" i="2"/>
  <c r="H44" i="2"/>
  <c r="I44" i="2"/>
  <c r="J44" i="2"/>
  <c r="D44" i="2"/>
  <c r="G20" i="2"/>
  <c r="E28" i="2"/>
  <c r="E23" i="2" s="1"/>
  <c r="E18" i="2" s="1"/>
  <c r="F28" i="2"/>
  <c r="F23" i="2" s="1"/>
  <c r="G28" i="2"/>
  <c r="G23" i="2" s="1"/>
  <c r="H28" i="2"/>
  <c r="H23" i="2" s="1"/>
  <c r="I28" i="2"/>
  <c r="I23" i="2" s="1"/>
  <c r="J28" i="2"/>
  <c r="J23" i="2" s="1"/>
  <c r="E27" i="2"/>
  <c r="E22" i="2" s="1"/>
  <c r="F27" i="2"/>
  <c r="F22" i="2" s="1"/>
  <c r="F17" i="2" s="1"/>
  <c r="G27" i="2"/>
  <c r="G22" i="2" s="1"/>
  <c r="G17" i="2" s="1"/>
  <c r="H27" i="2"/>
  <c r="H22" i="2" s="1"/>
  <c r="I27" i="2"/>
  <c r="I22" i="2" s="1"/>
  <c r="J27" i="2"/>
  <c r="J22" i="2" s="1"/>
  <c r="E26" i="2"/>
  <c r="E21" i="2" s="1"/>
  <c r="F26" i="2"/>
  <c r="F21" i="2" s="1"/>
  <c r="G26" i="2"/>
  <c r="G21" i="2" s="1"/>
  <c r="H26" i="2"/>
  <c r="H21" i="2" s="1"/>
  <c r="I26" i="2"/>
  <c r="I21" i="2" s="1"/>
  <c r="I16" i="2" s="1"/>
  <c r="J26" i="2"/>
  <c r="J21" i="2" s="1"/>
  <c r="D28" i="2"/>
  <c r="D23" i="2" s="1"/>
  <c r="D27" i="2"/>
  <c r="D22" i="2" s="1"/>
  <c r="D21" i="2"/>
  <c r="J20" i="2"/>
  <c r="J15" i="2" s="1"/>
  <c r="E29" i="2"/>
  <c r="F29" i="2"/>
  <c r="G29" i="2"/>
  <c r="H29" i="2"/>
  <c r="I29" i="2"/>
  <c r="J29" i="2"/>
  <c r="D29" i="2"/>
  <c r="D17" i="2" l="1"/>
  <c r="F18" i="2"/>
  <c r="I15" i="2"/>
  <c r="J18" i="2"/>
  <c r="D16" i="2"/>
  <c r="H16" i="2"/>
  <c r="J17" i="2"/>
  <c r="H18" i="2"/>
  <c r="G16" i="2"/>
  <c r="F15" i="2"/>
  <c r="E16" i="2"/>
  <c r="F16" i="2"/>
  <c r="E17" i="2"/>
  <c r="G15" i="2"/>
  <c r="J16" i="2"/>
  <c r="I17" i="2"/>
  <c r="E15" i="2"/>
  <c r="D18" i="2"/>
  <c r="G18" i="2"/>
  <c r="H17" i="2"/>
  <c r="G35" i="2"/>
  <c r="H24" i="2"/>
  <c r="H19" i="2" s="1"/>
  <c r="D15" i="2"/>
  <c r="G24" i="2"/>
  <c r="G19" i="2" s="1"/>
  <c r="G14" i="2" s="1"/>
  <c r="J39" i="2"/>
  <c r="J34" i="2" s="1"/>
  <c r="H39" i="2"/>
  <c r="H34" i="2" s="1"/>
  <c r="F39" i="2"/>
  <c r="F34" i="2" s="1"/>
  <c r="E39" i="2"/>
  <c r="E34" i="2" s="1"/>
  <c r="I39" i="2"/>
  <c r="I34" i="2" s="1"/>
  <c r="D39" i="2"/>
  <c r="D34" i="2" s="1"/>
  <c r="E24" i="2"/>
  <c r="E19" i="2" s="1"/>
  <c r="I24" i="2"/>
  <c r="I19" i="2" s="1"/>
  <c r="J24" i="2"/>
  <c r="J19" i="2" s="1"/>
  <c r="F24" i="2"/>
  <c r="F19" i="2" s="1"/>
  <c r="D24" i="2"/>
  <c r="D19" i="2" s="1"/>
  <c r="I17" i="1"/>
  <c r="I16" i="1" s="1"/>
  <c r="J17" i="1"/>
  <c r="J16" i="1" s="1"/>
  <c r="K17" i="1"/>
  <c r="K16" i="1" s="1"/>
  <c r="L17" i="1"/>
  <c r="L16" i="1" s="1"/>
  <c r="M17" i="1"/>
  <c r="M16" i="1" s="1"/>
  <c r="N17" i="1"/>
  <c r="N16" i="1" s="1"/>
  <c r="H17" i="1"/>
  <c r="H16" i="1" s="1"/>
  <c r="I20" i="1"/>
  <c r="I19" i="1" s="1"/>
  <c r="J20" i="1"/>
  <c r="J19" i="1" s="1"/>
  <c r="K20" i="1"/>
  <c r="K19" i="1" s="1"/>
  <c r="L20" i="1"/>
  <c r="L19" i="1" s="1"/>
  <c r="M20" i="1"/>
  <c r="M19" i="1" s="1"/>
  <c r="N20" i="1"/>
  <c r="N19" i="1" s="1"/>
  <c r="H20" i="1"/>
  <c r="H19" i="1" s="1"/>
  <c r="D14" i="2" l="1"/>
  <c r="H14" i="2"/>
  <c r="E14" i="2"/>
  <c r="I14" i="2"/>
  <c r="J14" i="2"/>
  <c r="F14" i="2"/>
  <c r="I15" i="1"/>
  <c r="N15" i="1"/>
  <c r="L15" i="1"/>
  <c r="K15" i="1"/>
  <c r="J15" i="1"/>
  <c r="M15" i="1"/>
  <c r="H15" i="1"/>
</calcChain>
</file>

<file path=xl/sharedStrings.xml><?xml version="1.0" encoding="utf-8"?>
<sst xmlns="http://schemas.openxmlformats.org/spreadsheetml/2006/main" count="113" uniqueCount="53">
  <si>
    <t xml:space="preserve">Приложение №10 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</si>
  <si>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 </t>
  </si>
  <si>
    <t>№ 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</si>
  <si>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</si>
  <si>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</si>
  <si>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</si>
  <si>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</t>
  </si>
  <si>
    <t>(руб.), годы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</si>
  <si>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</si>
  <si>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</si>
  <si>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</si>
  <si>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</si>
  <si>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</si>
  <si>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</si>
  <si>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</si>
  <si>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</si>
  <si>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</si>
  <si>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</si>
  <si>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</si>
  <si>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</si>
  <si>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</si>
  <si>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</si>
  <si>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</si>
  <si>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</si>
  <si>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</si>
  <si>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</si>
  <si>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</si>
  <si>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</si>
  <si>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</si>
  <si>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</si>
  <si>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</si>
  <si>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</si>
  <si>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к муниципальной программе «Формирование современной городской среды на территории Ханкайского муниципального округа» на 2021-2027 годы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</si>
  <si>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</si>
  <si>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</si>
  <si>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</si>
  <si>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</si>
  <si>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</si>
  <si>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</si>
  <si>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 xml:space="preserve">Приложение №11 </t>
  </si>
  <si>
    <t>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</si>
  <si>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 xml:space="preserve">ИНФОРМАЦИЯ О РЕСУРСНОМ ОБЕСПЕЧЕНИИ РЕАЛИЗАЦИИ МУНИЦИПАЛЬНОЙ ПРОГРАММЫ 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</si>
  <si>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</si>
  <si>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</si>
  <si>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</si>
  <si>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</si>
  <si>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</si>
  <si>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</si>
  <si>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>Приложение № 1</t>
  </si>
  <si>
    <t>к постановлению Администрации</t>
  </si>
  <si>
    <t>Ханкайского муниципального округа</t>
  </si>
  <si>
    <t>от  00.00.0000  №  000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</si>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</sst>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/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K4" sqref="K4:N4"/>
    </sheetView>
  </sheetViews>
  <sheetFormatPr defaultRowHeight="15" x14ac:dyDescent="0.25"/>
  <cols>
    <col min="1" max="1" width="5.28515625" customWidth="1"/>
    <col min="2" max="2" width="21" customWidth="1"/>
    <col min="3" max="3" width="14.85546875" customWidth="1"/>
    <col min="6" max="6" width="14.140625" customWidth="1"/>
  </cols>
  <sheetData>
    <row r="1" spans="1:14" x14ac:dyDescent="0.25">
      <c r="K1" s="42"/>
      <c r="L1" s="43" t="s">
        <v>48</v>
      </c>
      <c r="M1" s="43"/>
      <c r="N1" s="43"/>
    </row>
    <row r="2" spans="1:14" x14ac:dyDescent="0.25">
      <c r="K2" s="43" t="s">
        <v>49</v>
      </c>
      <c r="L2" s="43"/>
      <c r="M2" s="43"/>
      <c r="N2" s="43"/>
    </row>
    <row r="3" spans="1:14" x14ac:dyDescent="0.25">
      <c r="K3" s="43" t="s">
        <v>50</v>
      </c>
      <c r="L3" s="43"/>
      <c r="M3" s="43"/>
      <c r="N3" s="43"/>
    </row>
    <row r="4" spans="1:14" x14ac:dyDescent="0.25">
      <c r="K4" s="43" t="s">
        <v>51</v>
      </c>
      <c r="L4" s="43"/>
      <c r="M4" s="43"/>
      <c r="N4" s="43"/>
    </row>
    <row r="5" spans="1:14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 t="s">
        <v>0</v>
      </c>
      <c r="N5" s="3"/>
    </row>
    <row r="6" spans="1:14" ht="60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29" t="s">
        <v>32</v>
      </c>
      <c r="L6" s="29"/>
      <c r="M6" s="29"/>
      <c r="N6" s="29"/>
    </row>
    <row r="7" spans="1:14" x14ac:dyDescent="0.25">
      <c r="A7" s="1"/>
    </row>
    <row r="8" spans="1:14" ht="18.75" x14ac:dyDescent="0.25">
      <c r="A8" s="2"/>
    </row>
    <row r="9" spans="1:14" ht="34.5" customHeight="1" x14ac:dyDescent="0.25">
      <c r="A9" s="30" t="s">
        <v>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x14ac:dyDescent="0.25">
      <c r="A10" s="33" t="s">
        <v>47</v>
      </c>
      <c r="B10" s="33"/>
    </row>
    <row r="11" spans="1:14" ht="43.5" customHeight="1" x14ac:dyDescent="0.25">
      <c r="A11" s="32" t="s">
        <v>2</v>
      </c>
      <c r="B11" s="32" t="s">
        <v>3</v>
      </c>
      <c r="C11" s="32" t="s">
        <v>4</v>
      </c>
      <c r="D11" s="32" t="s">
        <v>5</v>
      </c>
      <c r="E11" s="32"/>
      <c r="F11" s="32"/>
      <c r="G11" s="32"/>
      <c r="H11" s="32" t="s">
        <v>6</v>
      </c>
      <c r="I11" s="32"/>
      <c r="J11" s="32"/>
      <c r="K11" s="32"/>
      <c r="L11" s="32"/>
      <c r="M11" s="32"/>
      <c r="N11" s="32"/>
    </row>
    <row r="12" spans="1:14" x14ac:dyDescent="0.25">
      <c r="A12" s="32"/>
      <c r="B12" s="32"/>
      <c r="C12" s="32"/>
      <c r="D12" s="32"/>
      <c r="E12" s="32"/>
      <c r="F12" s="32"/>
      <c r="G12" s="32"/>
      <c r="H12" s="32" t="s">
        <v>7</v>
      </c>
      <c r="I12" s="32"/>
      <c r="J12" s="32"/>
      <c r="K12" s="32"/>
      <c r="L12" s="32"/>
      <c r="M12" s="32"/>
      <c r="N12" s="32"/>
    </row>
    <row r="13" spans="1:14" x14ac:dyDescent="0.25">
      <c r="A13" s="32"/>
      <c r="B13" s="32"/>
      <c r="C13" s="32"/>
      <c r="D13" s="5" t="s">
        <v>8</v>
      </c>
      <c r="E13" s="5" t="s">
        <v>9</v>
      </c>
      <c r="F13" s="5" t="s">
        <v>10</v>
      </c>
      <c r="G13" s="5" t="s">
        <v>11</v>
      </c>
      <c r="H13" s="5">
        <v>2021</v>
      </c>
      <c r="I13" s="5">
        <v>2022</v>
      </c>
      <c r="J13" s="5">
        <v>2023</v>
      </c>
      <c r="K13" s="5">
        <v>2024</v>
      </c>
      <c r="L13" s="5">
        <v>2025</v>
      </c>
      <c r="M13" s="5">
        <v>2026</v>
      </c>
      <c r="N13" s="5">
        <v>2027</v>
      </c>
    </row>
    <row r="14" spans="1:14" x14ac:dyDescent="0.25">
      <c r="A14" s="5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6">
        <v>7</v>
      </c>
      <c r="H14" s="5">
        <v>8</v>
      </c>
      <c r="I14" s="6">
        <v>9</v>
      </c>
      <c r="J14" s="6">
        <v>10</v>
      </c>
      <c r="K14" s="6">
        <v>11</v>
      </c>
      <c r="L14" s="6">
        <v>12</v>
      </c>
      <c r="M14" s="5">
        <v>13</v>
      </c>
      <c r="N14" s="5">
        <v>14</v>
      </c>
    </row>
    <row r="15" spans="1:14" ht="108" customHeight="1" x14ac:dyDescent="0.25">
      <c r="A15" s="5"/>
      <c r="B15" s="7" t="s">
        <v>33</v>
      </c>
      <c r="C15" s="15" t="s">
        <v>12</v>
      </c>
      <c r="D15" s="8" t="s">
        <v>13</v>
      </c>
      <c r="E15" s="8" t="s">
        <v>14</v>
      </c>
      <c r="F15" s="8" t="s">
        <v>15</v>
      </c>
      <c r="G15" s="8" t="s">
        <v>16</v>
      </c>
      <c r="H15" s="24">
        <f>H16+H19</f>
        <v>3101.08</v>
      </c>
      <c r="I15" s="24">
        <f t="shared" ref="I15:N15" si="0">I16+I19</f>
        <v>600</v>
      </c>
      <c r="J15" s="24">
        <f t="shared" si="0"/>
        <v>600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</row>
    <row r="16" spans="1:14" ht="84" x14ac:dyDescent="0.25">
      <c r="A16" s="5" t="s">
        <v>34</v>
      </c>
      <c r="B16" s="7" t="s">
        <v>17</v>
      </c>
      <c r="C16" s="31" t="s">
        <v>18</v>
      </c>
      <c r="D16" s="8">
        <v>956</v>
      </c>
      <c r="E16" s="8" t="s">
        <v>14</v>
      </c>
      <c r="F16" s="8" t="s">
        <v>19</v>
      </c>
      <c r="G16" s="8" t="s">
        <v>16</v>
      </c>
      <c r="H16" s="25">
        <f>H17</f>
        <v>300</v>
      </c>
      <c r="I16" s="25">
        <f t="shared" ref="I16:N16" si="1">I17</f>
        <v>300</v>
      </c>
      <c r="J16" s="25">
        <f t="shared" si="1"/>
        <v>300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0</v>
      </c>
    </row>
    <row r="17" spans="1:14" ht="60" x14ac:dyDescent="0.25">
      <c r="A17" s="10" t="s">
        <v>20</v>
      </c>
      <c r="B17" s="10" t="s">
        <v>21</v>
      </c>
      <c r="C17" s="31"/>
      <c r="D17" s="11">
        <v>956</v>
      </c>
      <c r="E17" s="12" t="s">
        <v>36</v>
      </c>
      <c r="F17" s="12" t="s">
        <v>22</v>
      </c>
      <c r="G17" s="12">
        <v>0</v>
      </c>
      <c r="H17" s="26">
        <f>H18</f>
        <v>300</v>
      </c>
      <c r="I17" s="26">
        <f t="shared" ref="I17:N17" si="2">I18</f>
        <v>300</v>
      </c>
      <c r="J17" s="26">
        <f t="shared" si="2"/>
        <v>300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</row>
    <row r="18" spans="1:14" ht="48" x14ac:dyDescent="0.25">
      <c r="A18" s="10" t="s">
        <v>23</v>
      </c>
      <c r="B18" s="10" t="s">
        <v>24</v>
      </c>
      <c r="C18" s="31"/>
      <c r="D18" s="11">
        <v>956</v>
      </c>
      <c r="E18" s="12" t="s">
        <v>36</v>
      </c>
      <c r="F18" s="12" t="s">
        <v>25</v>
      </c>
      <c r="G18" s="12">
        <v>240</v>
      </c>
      <c r="H18" s="26">
        <v>300</v>
      </c>
      <c r="I18" s="27">
        <v>300</v>
      </c>
      <c r="J18" s="27">
        <v>300</v>
      </c>
      <c r="K18" s="26">
        <v>0</v>
      </c>
      <c r="L18" s="26">
        <v>0</v>
      </c>
      <c r="M18" s="27">
        <v>0</v>
      </c>
      <c r="N18" s="27">
        <v>0</v>
      </c>
    </row>
    <row r="19" spans="1:14" ht="60" x14ac:dyDescent="0.25">
      <c r="A19" s="10" t="s">
        <v>35</v>
      </c>
      <c r="B19" s="9" t="s">
        <v>26</v>
      </c>
      <c r="C19" s="31"/>
      <c r="D19" s="8">
        <v>956</v>
      </c>
      <c r="E19" s="13" t="s">
        <v>36</v>
      </c>
      <c r="F19" s="13" t="s">
        <v>37</v>
      </c>
      <c r="G19" s="13">
        <v>0</v>
      </c>
      <c r="H19" s="24">
        <f>H20</f>
        <v>2801.08</v>
      </c>
      <c r="I19" s="24">
        <f t="shared" ref="I19:N19" si="3">I20</f>
        <v>300</v>
      </c>
      <c r="J19" s="24">
        <f t="shared" si="3"/>
        <v>300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</row>
    <row r="20" spans="1:14" ht="51" x14ac:dyDescent="0.25">
      <c r="A20" s="5" t="s">
        <v>27</v>
      </c>
      <c r="B20" s="5" t="s">
        <v>28</v>
      </c>
      <c r="C20" s="31"/>
      <c r="D20" s="6">
        <v>956</v>
      </c>
      <c r="E20" s="12" t="s">
        <v>36</v>
      </c>
      <c r="F20" s="12" t="s">
        <v>38</v>
      </c>
      <c r="G20" s="14">
        <v>0</v>
      </c>
      <c r="H20" s="26">
        <f>H21+H22</f>
        <v>2801.08</v>
      </c>
      <c r="I20" s="26">
        <f t="shared" ref="I20:N20" si="4">I21+I22</f>
        <v>300</v>
      </c>
      <c r="J20" s="26">
        <f t="shared" si="4"/>
        <v>300</v>
      </c>
      <c r="K20" s="26">
        <f t="shared" si="4"/>
        <v>0</v>
      </c>
      <c r="L20" s="26">
        <f t="shared" si="4"/>
        <v>0</v>
      </c>
      <c r="M20" s="26">
        <f t="shared" si="4"/>
        <v>0</v>
      </c>
      <c r="N20" s="26">
        <f t="shared" si="4"/>
        <v>0</v>
      </c>
    </row>
    <row r="21" spans="1:14" ht="40.5" customHeight="1" x14ac:dyDescent="0.25">
      <c r="A21" s="32" t="s">
        <v>29</v>
      </c>
      <c r="B21" s="32" t="s">
        <v>30</v>
      </c>
      <c r="C21" s="31"/>
      <c r="D21" s="6">
        <v>956</v>
      </c>
      <c r="E21" s="12" t="s">
        <v>36</v>
      </c>
      <c r="F21" s="11" t="s">
        <v>31</v>
      </c>
      <c r="G21" s="6">
        <v>240</v>
      </c>
      <c r="H21" s="26">
        <v>201.08</v>
      </c>
      <c r="I21" s="27">
        <v>300</v>
      </c>
      <c r="J21" s="27">
        <v>300</v>
      </c>
      <c r="K21" s="26">
        <v>0</v>
      </c>
      <c r="L21" s="26">
        <v>0</v>
      </c>
      <c r="M21" s="27">
        <v>0</v>
      </c>
      <c r="N21" s="27">
        <v>0</v>
      </c>
    </row>
    <row r="22" spans="1:14" ht="57.75" customHeight="1" x14ac:dyDescent="0.25">
      <c r="A22" s="32"/>
      <c r="B22" s="32"/>
      <c r="C22" s="31"/>
      <c r="D22" s="6">
        <v>956</v>
      </c>
      <c r="E22" s="12" t="s">
        <v>36</v>
      </c>
      <c r="F22" s="11">
        <v>1925944100</v>
      </c>
      <c r="G22" s="6">
        <v>240</v>
      </c>
      <c r="H22" s="26">
        <v>2600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</row>
  </sheetData>
  <mergeCells count="17">
    <mergeCell ref="L1:N1"/>
    <mergeCell ref="K2:N2"/>
    <mergeCell ref="K3:N3"/>
    <mergeCell ref="K4:N4"/>
    <mergeCell ref="K6:N6"/>
    <mergeCell ref="A9:N9"/>
    <mergeCell ref="C16:C22"/>
    <mergeCell ref="A21:A22"/>
    <mergeCell ref="B21:B22"/>
    <mergeCell ref="A11:A13"/>
    <mergeCell ref="B11:B13"/>
    <mergeCell ref="C11:C13"/>
    <mergeCell ref="D11:G11"/>
    <mergeCell ref="H11:N11"/>
    <mergeCell ref="D12:G12"/>
    <mergeCell ref="H12:N12"/>
    <mergeCell ref="A10:B10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D17" sqref="D17:F17"/>
    </sheetView>
  </sheetViews>
  <sheetFormatPr defaultRowHeight="15" x14ac:dyDescent="0.25"/>
  <cols>
    <col min="1" max="1" width="7.42578125" customWidth="1"/>
    <col min="2" max="2" width="30.7109375" customWidth="1"/>
    <col min="3" max="3" width="28.42578125" customWidth="1"/>
    <col min="4" max="4" width="13.140625" customWidth="1"/>
    <col min="5" max="5" width="13.7109375" customWidth="1"/>
    <col min="6" max="6" width="12.5703125" customWidth="1"/>
    <col min="7" max="7" width="10.7109375" customWidth="1"/>
  </cols>
  <sheetData>
    <row r="1" spans="1:10" x14ac:dyDescent="0.25">
      <c r="G1" s="42"/>
      <c r="H1" s="43" t="s">
        <v>52</v>
      </c>
      <c r="I1" s="43"/>
      <c r="J1" s="43"/>
    </row>
    <row r="2" spans="1:10" x14ac:dyDescent="0.25">
      <c r="G2" s="43" t="s">
        <v>49</v>
      </c>
      <c r="H2" s="43"/>
      <c r="I2" s="43"/>
      <c r="J2" s="43"/>
    </row>
    <row r="3" spans="1:10" x14ac:dyDescent="0.25">
      <c r="G3" s="43" t="s">
        <v>50</v>
      </c>
      <c r="H3" s="43"/>
      <c r="I3" s="43"/>
      <c r="J3" s="43"/>
    </row>
    <row r="4" spans="1:10" x14ac:dyDescent="0.25">
      <c r="G4" s="43" t="s">
        <v>51</v>
      </c>
      <c r="H4" s="43"/>
      <c r="I4" s="43"/>
      <c r="J4" s="43"/>
    </row>
    <row r="5" spans="1:10" x14ac:dyDescent="0.25">
      <c r="B5" s="3"/>
      <c r="C5" s="3"/>
      <c r="D5" s="3"/>
      <c r="E5" s="3"/>
      <c r="F5" s="3"/>
      <c r="G5" s="3"/>
      <c r="H5" s="3"/>
      <c r="I5" s="3" t="s">
        <v>39</v>
      </c>
      <c r="J5" s="3"/>
    </row>
    <row r="6" spans="1:10" ht="54.75" customHeight="1" x14ac:dyDescent="0.25">
      <c r="A6" s="4"/>
      <c r="B6" s="4"/>
      <c r="C6" s="4"/>
      <c r="D6" s="4"/>
      <c r="E6" s="4"/>
      <c r="F6" s="4"/>
      <c r="G6" s="29" t="s">
        <v>32</v>
      </c>
      <c r="H6" s="29"/>
      <c r="I6" s="29"/>
      <c r="J6" s="29"/>
    </row>
    <row r="7" spans="1:10" ht="20.25" customHeight="1" x14ac:dyDescent="0.25">
      <c r="A7" s="30" t="s">
        <v>41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37.5" customHeight="1" x14ac:dyDescent="0.25">
      <c r="A8" s="40" t="s">
        <v>40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41" t="s">
        <v>47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ht="108.75" customHeight="1" x14ac:dyDescent="0.25">
      <c r="A10" s="32" t="s">
        <v>2</v>
      </c>
      <c r="B10" s="32" t="s">
        <v>3</v>
      </c>
      <c r="C10" s="32" t="s">
        <v>4</v>
      </c>
      <c r="D10" s="32" t="s">
        <v>6</v>
      </c>
      <c r="E10" s="32"/>
      <c r="F10" s="32"/>
      <c r="G10" s="32"/>
      <c r="H10" s="32"/>
      <c r="I10" s="32"/>
      <c r="J10" s="32"/>
    </row>
    <row r="11" spans="1:10" x14ac:dyDescent="0.25">
      <c r="A11" s="32"/>
      <c r="B11" s="32"/>
      <c r="C11" s="32"/>
      <c r="D11" s="32" t="s">
        <v>7</v>
      </c>
      <c r="E11" s="32"/>
      <c r="F11" s="32"/>
      <c r="G11" s="32"/>
      <c r="H11" s="32"/>
      <c r="I11" s="32"/>
      <c r="J11" s="32"/>
    </row>
    <row r="12" spans="1:10" x14ac:dyDescent="0.25">
      <c r="A12" s="32"/>
      <c r="B12" s="32"/>
      <c r="C12" s="32"/>
      <c r="D12" s="5">
        <v>2021</v>
      </c>
      <c r="E12" s="5">
        <v>2022</v>
      </c>
      <c r="F12" s="5">
        <v>2023</v>
      </c>
      <c r="G12" s="5">
        <v>2024</v>
      </c>
      <c r="H12" s="5">
        <v>2025</v>
      </c>
      <c r="I12" s="5">
        <v>2026</v>
      </c>
      <c r="J12" s="5">
        <v>2027</v>
      </c>
    </row>
    <row r="13" spans="1:10" x14ac:dyDescent="0.25">
      <c r="A13" s="5">
        <v>1</v>
      </c>
      <c r="B13" s="6">
        <v>2</v>
      </c>
      <c r="C13" s="6">
        <v>3</v>
      </c>
      <c r="D13" s="5">
        <v>8</v>
      </c>
      <c r="E13" s="6">
        <v>9</v>
      </c>
      <c r="F13" s="6">
        <v>10</v>
      </c>
      <c r="G13" s="6">
        <v>11</v>
      </c>
      <c r="H13" s="6">
        <v>12</v>
      </c>
      <c r="I13" s="5">
        <v>13</v>
      </c>
      <c r="J13" s="5">
        <v>14</v>
      </c>
    </row>
    <row r="14" spans="1:10" ht="20.100000000000001" customHeight="1" x14ac:dyDescent="0.25">
      <c r="A14" s="37"/>
      <c r="B14" s="34" t="s">
        <v>33</v>
      </c>
      <c r="C14" s="16" t="s">
        <v>12</v>
      </c>
      <c r="D14" s="17">
        <f>D19+D34</f>
        <v>16418.28</v>
      </c>
      <c r="E14" s="17">
        <f t="shared" ref="E14:J14" si="0">E19+E34</f>
        <v>20359.400000000001</v>
      </c>
      <c r="F14" s="17">
        <f t="shared" si="0"/>
        <v>20359.400000000001</v>
      </c>
      <c r="G14" s="17">
        <f t="shared" si="0"/>
        <v>0</v>
      </c>
      <c r="H14" s="17">
        <f t="shared" si="0"/>
        <v>0</v>
      </c>
      <c r="I14" s="17">
        <f t="shared" si="0"/>
        <v>0</v>
      </c>
      <c r="J14" s="17">
        <f t="shared" si="0"/>
        <v>0</v>
      </c>
    </row>
    <row r="15" spans="1:10" ht="20.100000000000001" customHeight="1" x14ac:dyDescent="0.25">
      <c r="A15" s="38"/>
      <c r="B15" s="35"/>
      <c r="C15" s="16" t="s">
        <v>42</v>
      </c>
      <c r="D15" s="17">
        <f>D20+D35</f>
        <v>6679.5</v>
      </c>
      <c r="E15" s="17">
        <f t="shared" ref="E15:J15" si="1">E20+E35</f>
        <v>6583.9</v>
      </c>
      <c r="F15" s="17">
        <f t="shared" si="1"/>
        <v>6583.9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</row>
    <row r="16" spans="1:10" ht="20.100000000000001" customHeight="1" x14ac:dyDescent="0.25">
      <c r="A16" s="38"/>
      <c r="B16" s="35"/>
      <c r="C16" s="16" t="s">
        <v>43</v>
      </c>
      <c r="D16" s="17">
        <f>D21+D36</f>
        <v>6637.7</v>
      </c>
      <c r="E16" s="17">
        <f t="shared" ref="E16:J16" si="2">E21+E36</f>
        <v>13175.5</v>
      </c>
      <c r="F16" s="17">
        <f t="shared" si="2"/>
        <v>13175.5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</row>
    <row r="17" spans="1:10" ht="20.100000000000001" customHeight="1" x14ac:dyDescent="0.25">
      <c r="A17" s="38"/>
      <c r="B17" s="35"/>
      <c r="C17" s="16" t="s">
        <v>44</v>
      </c>
      <c r="D17" s="17">
        <f>D22+D37</f>
        <v>3101.08</v>
      </c>
      <c r="E17" s="17">
        <f t="shared" ref="E17:J17" si="3">E22+E37</f>
        <v>600</v>
      </c>
      <c r="F17" s="17">
        <f t="shared" si="3"/>
        <v>600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</row>
    <row r="18" spans="1:10" ht="29.25" customHeight="1" x14ac:dyDescent="0.25">
      <c r="A18" s="39"/>
      <c r="B18" s="36"/>
      <c r="C18" s="18" t="s">
        <v>45</v>
      </c>
      <c r="D18" s="17">
        <f t="shared" ref="D18:J18" si="4">D23+D38</f>
        <v>0</v>
      </c>
      <c r="E18" s="17">
        <f t="shared" si="4"/>
        <v>0</v>
      </c>
      <c r="F18" s="17">
        <f t="shared" si="4"/>
        <v>0</v>
      </c>
      <c r="G18" s="17">
        <f t="shared" si="4"/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</row>
    <row r="19" spans="1:10" ht="20.100000000000001" customHeight="1" x14ac:dyDescent="0.25">
      <c r="A19" s="34" t="s">
        <v>34</v>
      </c>
      <c r="B19" s="34" t="s">
        <v>17</v>
      </c>
      <c r="C19" s="16" t="s">
        <v>12</v>
      </c>
      <c r="D19" s="17">
        <f t="shared" ref="D19:J19" si="5">D24</f>
        <v>7115.8</v>
      </c>
      <c r="E19" s="17">
        <f t="shared" si="5"/>
        <v>7018.2999999999993</v>
      </c>
      <c r="F19" s="17">
        <f t="shared" si="5"/>
        <v>7018.2999999999993</v>
      </c>
      <c r="G19" s="17">
        <f t="shared" si="5"/>
        <v>0</v>
      </c>
      <c r="H19" s="17">
        <f t="shared" si="5"/>
        <v>0</v>
      </c>
      <c r="I19" s="17">
        <f t="shared" si="5"/>
        <v>0</v>
      </c>
      <c r="J19" s="17">
        <f t="shared" si="5"/>
        <v>0</v>
      </c>
    </row>
    <row r="20" spans="1:10" ht="20.100000000000001" customHeight="1" x14ac:dyDescent="0.25">
      <c r="A20" s="35"/>
      <c r="B20" s="35"/>
      <c r="C20" s="16" t="s">
        <v>42</v>
      </c>
      <c r="D20" s="17">
        <f>D25</f>
        <v>6679.5</v>
      </c>
      <c r="E20" s="17">
        <f t="shared" ref="D20:J23" si="6">E25</f>
        <v>6583.9</v>
      </c>
      <c r="F20" s="17">
        <f t="shared" si="6"/>
        <v>6583.9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</row>
    <row r="21" spans="1:10" ht="20.100000000000001" customHeight="1" x14ac:dyDescent="0.25">
      <c r="A21" s="35"/>
      <c r="B21" s="35"/>
      <c r="C21" s="16" t="s">
        <v>43</v>
      </c>
      <c r="D21" s="17">
        <f t="shared" si="6"/>
        <v>136.30000000000001</v>
      </c>
      <c r="E21" s="17">
        <f t="shared" si="6"/>
        <v>134.4</v>
      </c>
      <c r="F21" s="17">
        <f t="shared" si="6"/>
        <v>134.4</v>
      </c>
      <c r="G21" s="17">
        <f t="shared" si="6"/>
        <v>0</v>
      </c>
      <c r="H21" s="17">
        <f t="shared" si="6"/>
        <v>0</v>
      </c>
      <c r="I21" s="17">
        <f t="shared" si="6"/>
        <v>0</v>
      </c>
      <c r="J21" s="17">
        <f t="shared" si="6"/>
        <v>0</v>
      </c>
    </row>
    <row r="22" spans="1:10" ht="20.100000000000001" customHeight="1" x14ac:dyDescent="0.25">
      <c r="A22" s="35"/>
      <c r="B22" s="35"/>
      <c r="C22" s="16" t="s">
        <v>44</v>
      </c>
      <c r="D22" s="17">
        <f t="shared" si="6"/>
        <v>300</v>
      </c>
      <c r="E22" s="17">
        <f t="shared" si="6"/>
        <v>300</v>
      </c>
      <c r="F22" s="17">
        <f t="shared" si="6"/>
        <v>300</v>
      </c>
      <c r="G22" s="17">
        <f t="shared" si="6"/>
        <v>0</v>
      </c>
      <c r="H22" s="17">
        <f t="shared" si="6"/>
        <v>0</v>
      </c>
      <c r="I22" s="17">
        <f t="shared" si="6"/>
        <v>0</v>
      </c>
      <c r="J22" s="17">
        <f t="shared" si="6"/>
        <v>0</v>
      </c>
    </row>
    <row r="23" spans="1:10" ht="25.5" customHeight="1" x14ac:dyDescent="0.25">
      <c r="A23" s="36"/>
      <c r="B23" s="36"/>
      <c r="C23" s="18" t="s">
        <v>45</v>
      </c>
      <c r="D23" s="17">
        <f t="shared" si="6"/>
        <v>0</v>
      </c>
      <c r="E23" s="17">
        <f t="shared" si="6"/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</row>
    <row r="24" spans="1:10" ht="20.100000000000001" customHeight="1" x14ac:dyDescent="0.25">
      <c r="A24" s="37" t="s">
        <v>20</v>
      </c>
      <c r="B24" s="37" t="s">
        <v>46</v>
      </c>
      <c r="C24" s="16" t="s">
        <v>12</v>
      </c>
      <c r="D24" s="17">
        <f>D25+D26+D27+D28</f>
        <v>7115.8</v>
      </c>
      <c r="E24" s="17">
        <f t="shared" ref="E24:J24" si="7">E25+E26+E27+E28</f>
        <v>7018.2999999999993</v>
      </c>
      <c r="F24" s="17">
        <f t="shared" si="7"/>
        <v>7018.2999999999993</v>
      </c>
      <c r="G24" s="17">
        <f t="shared" si="7"/>
        <v>0</v>
      </c>
      <c r="H24" s="17">
        <f t="shared" si="7"/>
        <v>0</v>
      </c>
      <c r="I24" s="17">
        <f t="shared" si="7"/>
        <v>0</v>
      </c>
      <c r="J24" s="17">
        <f t="shared" si="7"/>
        <v>0</v>
      </c>
    </row>
    <row r="25" spans="1:10" ht="20.100000000000001" customHeight="1" x14ac:dyDescent="0.25">
      <c r="A25" s="38"/>
      <c r="B25" s="38"/>
      <c r="C25" s="19" t="s">
        <v>42</v>
      </c>
      <c r="D25" s="20">
        <f>D30</f>
        <v>6679.5</v>
      </c>
      <c r="E25" s="20">
        <f t="shared" ref="E25:J25" si="8">E30</f>
        <v>6583.9</v>
      </c>
      <c r="F25" s="20">
        <f t="shared" si="8"/>
        <v>6583.9</v>
      </c>
      <c r="G25" s="20">
        <f t="shared" si="8"/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</row>
    <row r="26" spans="1:10" ht="20.100000000000001" customHeight="1" x14ac:dyDescent="0.25">
      <c r="A26" s="38"/>
      <c r="B26" s="38"/>
      <c r="C26" s="19" t="s">
        <v>43</v>
      </c>
      <c r="D26" s="20">
        <f>D31</f>
        <v>136.30000000000001</v>
      </c>
      <c r="E26" s="20">
        <f t="shared" ref="E26:J26" si="9">E31</f>
        <v>134.4</v>
      </c>
      <c r="F26" s="20">
        <f t="shared" si="9"/>
        <v>134.4</v>
      </c>
      <c r="G26" s="20">
        <f t="shared" si="9"/>
        <v>0</v>
      </c>
      <c r="H26" s="20">
        <f t="shared" si="9"/>
        <v>0</v>
      </c>
      <c r="I26" s="20">
        <f t="shared" si="9"/>
        <v>0</v>
      </c>
      <c r="J26" s="20">
        <f t="shared" si="9"/>
        <v>0</v>
      </c>
    </row>
    <row r="27" spans="1:10" ht="20.100000000000001" customHeight="1" x14ac:dyDescent="0.25">
      <c r="A27" s="38"/>
      <c r="B27" s="38"/>
      <c r="C27" s="19" t="s">
        <v>44</v>
      </c>
      <c r="D27" s="20">
        <f>D32</f>
        <v>300</v>
      </c>
      <c r="E27" s="20">
        <f t="shared" ref="E27:J27" si="10">E32</f>
        <v>300</v>
      </c>
      <c r="F27" s="20">
        <f t="shared" si="10"/>
        <v>300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</row>
    <row r="28" spans="1:10" ht="32.25" customHeight="1" x14ac:dyDescent="0.25">
      <c r="A28" s="39"/>
      <c r="B28" s="39"/>
      <c r="C28" s="21" t="s">
        <v>45</v>
      </c>
      <c r="D28" s="20">
        <f>D33</f>
        <v>0</v>
      </c>
      <c r="E28" s="20">
        <f t="shared" ref="E28:J28" si="11">E33</f>
        <v>0</v>
      </c>
      <c r="F28" s="20">
        <f t="shared" si="11"/>
        <v>0</v>
      </c>
      <c r="G28" s="20">
        <f t="shared" si="11"/>
        <v>0</v>
      </c>
      <c r="H28" s="20">
        <f t="shared" si="11"/>
        <v>0</v>
      </c>
      <c r="I28" s="20">
        <f t="shared" si="11"/>
        <v>0</v>
      </c>
      <c r="J28" s="20">
        <f t="shared" si="11"/>
        <v>0</v>
      </c>
    </row>
    <row r="29" spans="1:10" ht="20.100000000000001" customHeight="1" x14ac:dyDescent="0.25">
      <c r="A29" s="37" t="s">
        <v>23</v>
      </c>
      <c r="B29" s="37" t="s">
        <v>24</v>
      </c>
      <c r="C29" s="16" t="s">
        <v>12</v>
      </c>
      <c r="D29" s="17">
        <f>D30+D31+D32+D33</f>
        <v>7115.8</v>
      </c>
      <c r="E29" s="17">
        <f t="shared" ref="E29:J29" si="12">E30+E31+E32+E33</f>
        <v>7018.2999999999993</v>
      </c>
      <c r="F29" s="17">
        <f t="shared" si="12"/>
        <v>7018.2999999999993</v>
      </c>
      <c r="G29" s="17">
        <f t="shared" si="12"/>
        <v>0</v>
      </c>
      <c r="H29" s="17">
        <f t="shared" si="12"/>
        <v>0</v>
      </c>
      <c r="I29" s="17">
        <f t="shared" si="12"/>
        <v>0</v>
      </c>
      <c r="J29" s="17">
        <f t="shared" si="12"/>
        <v>0</v>
      </c>
    </row>
    <row r="30" spans="1:10" ht="20.100000000000001" customHeight="1" x14ac:dyDescent="0.25">
      <c r="A30" s="38"/>
      <c r="B30" s="38"/>
      <c r="C30" s="19" t="s">
        <v>42</v>
      </c>
      <c r="D30" s="28">
        <v>6679.5</v>
      </c>
      <c r="E30" s="20">
        <v>6583.9</v>
      </c>
      <c r="F30" s="20">
        <v>6583.9</v>
      </c>
      <c r="G30" s="20">
        <v>0</v>
      </c>
      <c r="H30" s="20">
        <v>0</v>
      </c>
      <c r="I30" s="20">
        <v>0</v>
      </c>
      <c r="J30" s="20">
        <v>0</v>
      </c>
    </row>
    <row r="31" spans="1:10" ht="20.100000000000001" customHeight="1" x14ac:dyDescent="0.25">
      <c r="A31" s="38"/>
      <c r="B31" s="38"/>
      <c r="C31" s="19" t="s">
        <v>43</v>
      </c>
      <c r="D31" s="20">
        <v>136.30000000000001</v>
      </c>
      <c r="E31" s="20">
        <v>134.4</v>
      </c>
      <c r="F31" s="20">
        <v>134.4</v>
      </c>
      <c r="G31" s="20">
        <v>0</v>
      </c>
      <c r="H31" s="20">
        <v>0</v>
      </c>
      <c r="I31" s="20">
        <v>0</v>
      </c>
      <c r="J31" s="20">
        <v>0</v>
      </c>
    </row>
    <row r="32" spans="1:10" ht="20.100000000000001" customHeight="1" x14ac:dyDescent="0.25">
      <c r="A32" s="38"/>
      <c r="B32" s="38"/>
      <c r="C32" s="19" t="s">
        <v>44</v>
      </c>
      <c r="D32" s="20">
        <v>300</v>
      </c>
      <c r="E32" s="22">
        <v>300</v>
      </c>
      <c r="F32" s="22">
        <v>300</v>
      </c>
      <c r="G32" s="20">
        <v>0</v>
      </c>
      <c r="H32" s="20">
        <v>0</v>
      </c>
      <c r="I32" s="20">
        <v>0</v>
      </c>
      <c r="J32" s="20">
        <v>0</v>
      </c>
    </row>
    <row r="33" spans="1:10" ht="33" customHeight="1" x14ac:dyDescent="0.25">
      <c r="A33" s="39"/>
      <c r="B33" s="39"/>
      <c r="C33" s="21" t="s">
        <v>45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</row>
    <row r="34" spans="1:10" ht="20.100000000000001" customHeight="1" x14ac:dyDescent="0.25">
      <c r="A34" s="37" t="s">
        <v>35</v>
      </c>
      <c r="B34" s="34" t="s">
        <v>26</v>
      </c>
      <c r="C34" s="16" t="s">
        <v>12</v>
      </c>
      <c r="D34" s="17">
        <f>D39</f>
        <v>9302.48</v>
      </c>
      <c r="E34" s="17">
        <f t="shared" ref="E34:J34" si="13">E39</f>
        <v>13341.1</v>
      </c>
      <c r="F34" s="17">
        <f t="shared" si="13"/>
        <v>13341.1</v>
      </c>
      <c r="G34" s="17">
        <f t="shared" si="13"/>
        <v>0</v>
      </c>
      <c r="H34" s="17">
        <f t="shared" si="13"/>
        <v>0</v>
      </c>
      <c r="I34" s="17">
        <f t="shared" si="13"/>
        <v>0</v>
      </c>
      <c r="J34" s="17">
        <f t="shared" si="13"/>
        <v>0</v>
      </c>
    </row>
    <row r="35" spans="1:10" ht="20.100000000000001" customHeight="1" x14ac:dyDescent="0.25">
      <c r="A35" s="38"/>
      <c r="B35" s="35"/>
      <c r="C35" s="16" t="s">
        <v>42</v>
      </c>
      <c r="D35" s="17">
        <f t="shared" ref="D35:J38" si="14">D40</f>
        <v>0</v>
      </c>
      <c r="E35" s="17">
        <f t="shared" si="14"/>
        <v>0</v>
      </c>
      <c r="F35" s="17">
        <f t="shared" si="14"/>
        <v>0</v>
      </c>
      <c r="G35" s="17">
        <f t="shared" si="14"/>
        <v>0</v>
      </c>
      <c r="H35" s="17">
        <f t="shared" si="14"/>
        <v>0</v>
      </c>
      <c r="I35" s="17">
        <f t="shared" si="14"/>
        <v>0</v>
      </c>
      <c r="J35" s="17">
        <f t="shared" si="14"/>
        <v>0</v>
      </c>
    </row>
    <row r="36" spans="1:10" ht="20.100000000000001" customHeight="1" x14ac:dyDescent="0.25">
      <c r="A36" s="38"/>
      <c r="B36" s="35"/>
      <c r="C36" s="16" t="s">
        <v>43</v>
      </c>
      <c r="D36" s="17">
        <f t="shared" si="14"/>
        <v>6501.4</v>
      </c>
      <c r="E36" s="17">
        <f t="shared" ref="E36:J36" si="15">E41</f>
        <v>13041.1</v>
      </c>
      <c r="F36" s="17">
        <f t="shared" si="15"/>
        <v>13041.1</v>
      </c>
      <c r="G36" s="17">
        <f t="shared" si="15"/>
        <v>0</v>
      </c>
      <c r="H36" s="17">
        <f t="shared" si="15"/>
        <v>0</v>
      </c>
      <c r="I36" s="17">
        <f t="shared" si="15"/>
        <v>0</v>
      </c>
      <c r="J36" s="17">
        <f t="shared" si="15"/>
        <v>0</v>
      </c>
    </row>
    <row r="37" spans="1:10" ht="20.100000000000001" customHeight="1" x14ac:dyDescent="0.25">
      <c r="A37" s="38"/>
      <c r="B37" s="35"/>
      <c r="C37" s="16" t="s">
        <v>44</v>
      </c>
      <c r="D37" s="17">
        <f t="shared" si="14"/>
        <v>2801.08</v>
      </c>
      <c r="E37" s="17">
        <f t="shared" ref="E37:J37" si="16">E42</f>
        <v>300</v>
      </c>
      <c r="F37" s="17">
        <f t="shared" si="16"/>
        <v>300</v>
      </c>
      <c r="G37" s="17">
        <f t="shared" si="16"/>
        <v>0</v>
      </c>
      <c r="H37" s="17">
        <f t="shared" si="16"/>
        <v>0</v>
      </c>
      <c r="I37" s="17">
        <f t="shared" si="16"/>
        <v>0</v>
      </c>
      <c r="J37" s="17">
        <f t="shared" si="16"/>
        <v>0</v>
      </c>
    </row>
    <row r="38" spans="1:10" ht="37.5" customHeight="1" x14ac:dyDescent="0.25">
      <c r="A38" s="39"/>
      <c r="B38" s="36"/>
      <c r="C38" s="18" t="s">
        <v>45</v>
      </c>
      <c r="D38" s="17">
        <f t="shared" si="14"/>
        <v>0</v>
      </c>
      <c r="E38" s="17">
        <f t="shared" ref="E38:J38" si="17">E43</f>
        <v>0</v>
      </c>
      <c r="F38" s="17">
        <f t="shared" si="17"/>
        <v>0</v>
      </c>
      <c r="G38" s="17">
        <f t="shared" si="17"/>
        <v>0</v>
      </c>
      <c r="H38" s="17">
        <f t="shared" si="17"/>
        <v>0</v>
      </c>
      <c r="I38" s="17">
        <f t="shared" si="17"/>
        <v>0</v>
      </c>
      <c r="J38" s="17">
        <f t="shared" si="17"/>
        <v>0</v>
      </c>
    </row>
    <row r="39" spans="1:10" ht="20.100000000000001" customHeight="1" x14ac:dyDescent="0.25">
      <c r="A39" s="37" t="s">
        <v>27</v>
      </c>
      <c r="B39" s="37" t="s">
        <v>28</v>
      </c>
      <c r="C39" s="16" t="s">
        <v>12</v>
      </c>
      <c r="D39" s="17">
        <f>D40+D41+D42+D43</f>
        <v>9302.48</v>
      </c>
      <c r="E39" s="17">
        <f t="shared" ref="E39:J39" si="18">E40+E41+E42+E43</f>
        <v>13341.1</v>
      </c>
      <c r="F39" s="17">
        <f t="shared" si="18"/>
        <v>13341.1</v>
      </c>
      <c r="G39" s="17">
        <f t="shared" si="18"/>
        <v>0</v>
      </c>
      <c r="H39" s="17">
        <f t="shared" si="18"/>
        <v>0</v>
      </c>
      <c r="I39" s="17">
        <f t="shared" si="18"/>
        <v>0</v>
      </c>
      <c r="J39" s="17">
        <f t="shared" si="18"/>
        <v>0</v>
      </c>
    </row>
    <row r="40" spans="1:10" ht="20.100000000000001" customHeight="1" x14ac:dyDescent="0.25">
      <c r="A40" s="38"/>
      <c r="B40" s="38"/>
      <c r="C40" s="19" t="s">
        <v>42</v>
      </c>
      <c r="D40" s="20">
        <f>D45</f>
        <v>0</v>
      </c>
      <c r="E40" s="20">
        <f t="shared" ref="E40:J40" si="19">E45</f>
        <v>0</v>
      </c>
      <c r="F40" s="20">
        <f t="shared" si="19"/>
        <v>0</v>
      </c>
      <c r="G40" s="20">
        <f t="shared" si="19"/>
        <v>0</v>
      </c>
      <c r="H40" s="20">
        <f t="shared" si="19"/>
        <v>0</v>
      </c>
      <c r="I40" s="20">
        <f t="shared" si="19"/>
        <v>0</v>
      </c>
      <c r="J40" s="20">
        <f t="shared" si="19"/>
        <v>0</v>
      </c>
    </row>
    <row r="41" spans="1:10" ht="20.100000000000001" customHeight="1" x14ac:dyDescent="0.25">
      <c r="A41" s="38"/>
      <c r="B41" s="38"/>
      <c r="C41" s="19" t="s">
        <v>43</v>
      </c>
      <c r="D41" s="20">
        <f t="shared" ref="D41:J43" si="20">D46</f>
        <v>6501.4</v>
      </c>
      <c r="E41" s="20">
        <f t="shared" si="20"/>
        <v>13041.1</v>
      </c>
      <c r="F41" s="20">
        <f t="shared" si="20"/>
        <v>13041.1</v>
      </c>
      <c r="G41" s="20">
        <f t="shared" si="20"/>
        <v>0</v>
      </c>
      <c r="H41" s="20">
        <f t="shared" si="20"/>
        <v>0</v>
      </c>
      <c r="I41" s="20">
        <f t="shared" si="20"/>
        <v>0</v>
      </c>
      <c r="J41" s="20">
        <f t="shared" si="20"/>
        <v>0</v>
      </c>
    </row>
    <row r="42" spans="1:10" ht="20.100000000000001" customHeight="1" x14ac:dyDescent="0.25">
      <c r="A42" s="38"/>
      <c r="B42" s="38"/>
      <c r="C42" s="19" t="s">
        <v>44</v>
      </c>
      <c r="D42" s="20">
        <f t="shared" si="20"/>
        <v>2801.08</v>
      </c>
      <c r="E42" s="20">
        <f t="shared" si="20"/>
        <v>300</v>
      </c>
      <c r="F42" s="20">
        <f t="shared" si="20"/>
        <v>300</v>
      </c>
      <c r="G42" s="20">
        <f t="shared" si="20"/>
        <v>0</v>
      </c>
      <c r="H42" s="20">
        <f t="shared" si="20"/>
        <v>0</v>
      </c>
      <c r="I42" s="20">
        <f t="shared" si="20"/>
        <v>0</v>
      </c>
      <c r="J42" s="20">
        <f t="shared" si="20"/>
        <v>0</v>
      </c>
    </row>
    <row r="43" spans="1:10" ht="34.5" customHeight="1" x14ac:dyDescent="0.25">
      <c r="A43" s="39"/>
      <c r="B43" s="39"/>
      <c r="C43" s="21" t="s">
        <v>45</v>
      </c>
      <c r="D43" s="20">
        <f t="shared" si="20"/>
        <v>0</v>
      </c>
      <c r="E43" s="20">
        <f t="shared" si="20"/>
        <v>0</v>
      </c>
      <c r="F43" s="20">
        <f t="shared" si="20"/>
        <v>0</v>
      </c>
      <c r="G43" s="20">
        <f t="shared" si="20"/>
        <v>0</v>
      </c>
      <c r="H43" s="20">
        <f t="shared" si="20"/>
        <v>0</v>
      </c>
      <c r="I43" s="20">
        <f t="shared" si="20"/>
        <v>0</v>
      </c>
      <c r="J43" s="20">
        <f t="shared" si="20"/>
        <v>0</v>
      </c>
    </row>
    <row r="44" spans="1:10" ht="20.100000000000001" customHeight="1" x14ac:dyDescent="0.25">
      <c r="A44" s="37" t="s">
        <v>29</v>
      </c>
      <c r="B44" s="37" t="s">
        <v>30</v>
      </c>
      <c r="C44" s="16" t="s">
        <v>12</v>
      </c>
      <c r="D44" s="17">
        <f>D45+D46+D47+D48</f>
        <v>9302.48</v>
      </c>
      <c r="E44" s="17">
        <f t="shared" ref="E44:J44" si="21">E45+E46+E47+E48</f>
        <v>13341.1</v>
      </c>
      <c r="F44" s="17">
        <f t="shared" si="21"/>
        <v>13341.1</v>
      </c>
      <c r="G44" s="17">
        <f t="shared" si="21"/>
        <v>0</v>
      </c>
      <c r="H44" s="17">
        <f t="shared" si="21"/>
        <v>0</v>
      </c>
      <c r="I44" s="17">
        <f t="shared" si="21"/>
        <v>0</v>
      </c>
      <c r="J44" s="17">
        <f t="shared" si="21"/>
        <v>0</v>
      </c>
    </row>
    <row r="45" spans="1:10" ht="20.100000000000001" customHeight="1" x14ac:dyDescent="0.25">
      <c r="A45" s="38"/>
      <c r="B45" s="38"/>
      <c r="C45" s="19" t="s">
        <v>42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</row>
    <row r="46" spans="1:10" ht="20.100000000000001" customHeight="1" x14ac:dyDescent="0.25">
      <c r="A46" s="38"/>
      <c r="B46" s="38"/>
      <c r="C46" s="19" t="s">
        <v>43</v>
      </c>
      <c r="D46" s="20">
        <v>6501.4</v>
      </c>
      <c r="E46" s="22">
        <v>13041.1</v>
      </c>
      <c r="F46" s="22">
        <v>13041.1</v>
      </c>
      <c r="G46" s="22">
        <v>0</v>
      </c>
      <c r="H46" s="22">
        <v>0</v>
      </c>
      <c r="I46" s="22">
        <v>0</v>
      </c>
      <c r="J46" s="22">
        <v>0</v>
      </c>
    </row>
    <row r="47" spans="1:10" ht="20.100000000000001" customHeight="1" x14ac:dyDescent="0.25">
      <c r="A47" s="38"/>
      <c r="B47" s="38"/>
      <c r="C47" s="19" t="s">
        <v>44</v>
      </c>
      <c r="D47" s="20">
        <v>2801.08</v>
      </c>
      <c r="E47" s="22">
        <v>300</v>
      </c>
      <c r="F47" s="22">
        <v>300</v>
      </c>
      <c r="G47" s="22">
        <v>0</v>
      </c>
      <c r="H47" s="22">
        <v>0</v>
      </c>
      <c r="I47" s="22">
        <v>0</v>
      </c>
      <c r="J47" s="22">
        <v>0</v>
      </c>
    </row>
    <row r="48" spans="1:10" ht="30.75" customHeight="1" x14ac:dyDescent="0.25">
      <c r="A48" s="39"/>
      <c r="B48" s="39"/>
      <c r="C48" s="21" t="s">
        <v>45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</sheetData>
  <mergeCells count="27">
    <mergeCell ref="H1:J1"/>
    <mergeCell ref="G2:J2"/>
    <mergeCell ref="G3:J3"/>
    <mergeCell ref="G4:J4"/>
    <mergeCell ref="G6:J6"/>
    <mergeCell ref="A7:J7"/>
    <mergeCell ref="A10:A12"/>
    <mergeCell ref="B10:B12"/>
    <mergeCell ref="C10:C12"/>
    <mergeCell ref="D10:J10"/>
    <mergeCell ref="D11:J11"/>
    <mergeCell ref="A8:J8"/>
    <mergeCell ref="A9:J9"/>
    <mergeCell ref="B14:B18"/>
    <mergeCell ref="A14:A18"/>
    <mergeCell ref="A19:A23"/>
    <mergeCell ref="B19:B23"/>
    <mergeCell ref="A44:A48"/>
    <mergeCell ref="B44:B48"/>
    <mergeCell ref="A29:A33"/>
    <mergeCell ref="B29:B33"/>
    <mergeCell ref="A34:A38"/>
    <mergeCell ref="B34:B38"/>
    <mergeCell ref="A39:A43"/>
    <mergeCell ref="B39:B43"/>
    <mergeCell ref="B24:B28"/>
    <mergeCell ref="A24:A28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10</vt:lpstr>
      <vt:lpstr>приложение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2021-02-02T05:47:05Z</dcterms:modified>
</cp:coreProperties>
</file>